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essia\Downloads\"/>
    </mc:Choice>
  </mc:AlternateContent>
  <xr:revisionPtr revIDLastSave="0" documentId="8_{AA7F0C7E-B701-4F14-9729-B98FC7C442A1}" xr6:coauthVersionLast="47" xr6:coauthVersionMax="47" xr10:uidLastSave="{00000000-0000-0000-0000-000000000000}"/>
  <bookViews>
    <workbookView xWindow="-120" yWindow="-120" windowWidth="20730" windowHeight="11160" tabRatio="694" activeTab="2" xr2:uid="{A67F206E-836D-4EE0-99DD-574EAAE82DEF}"/>
  </bookViews>
  <sheets>
    <sheet name="Tecnologia" sheetId="4" r:id="rId1"/>
    <sheet name="Materiale STEM" sheetId="15" r:id="rId2"/>
    <sheet name="Software STEM" sheetId="16" r:id="rId3"/>
  </sheets>
  <definedNames>
    <definedName name="_xlnm.Print_Area" localSheetId="1">'Materiale STEM'!$A$2:$N$2</definedName>
    <definedName name="_xlnm.Print_Area" localSheetId="2">'Software STEM'!$A$2:$N$2</definedName>
    <definedName name="_xlnm.Print_Area" localSheetId="0">Tecnologia!$A$2:$N$2</definedName>
    <definedName name="_xlnm.Print_Titles" localSheetId="1">'Materiale STEM'!$2:$2</definedName>
    <definedName name="_xlnm.Print_Titles" localSheetId="2">'Software STEM'!$2:$2</definedName>
    <definedName name="_xlnm.Print_Titles" localSheetId="0">Tecnologia!$2:$2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6" l="1"/>
  <c r="G3" i="16"/>
  <c r="I3" i="16" s="1"/>
  <c r="G8" i="16"/>
  <c r="I8" i="16" s="1"/>
  <c r="I10" i="16"/>
  <c r="H10" i="16"/>
  <c r="H8" i="16"/>
  <c r="H7" i="16"/>
  <c r="G7" i="16"/>
  <c r="I7" i="16" s="1"/>
  <c r="H6" i="16"/>
  <c r="G6" i="16"/>
  <c r="I6" i="16" s="1"/>
  <c r="H5" i="16"/>
  <c r="G5" i="16"/>
  <c r="I5" i="16" s="1"/>
  <c r="H4" i="16"/>
  <c r="G4" i="16"/>
  <c r="I4" i="16" s="1"/>
  <c r="H35" i="15"/>
  <c r="G35" i="15"/>
  <c r="I35" i="15" s="1"/>
  <c r="G15" i="15"/>
  <c r="I15" i="15" s="1"/>
  <c r="H15" i="15"/>
  <c r="G16" i="15"/>
  <c r="I16" i="15" s="1"/>
  <c r="H16" i="15"/>
  <c r="G17" i="15"/>
  <c r="H17" i="15"/>
  <c r="I17" i="15"/>
  <c r="G18" i="15"/>
  <c r="H18" i="15"/>
  <c r="I18" i="15"/>
  <c r="G19" i="15"/>
  <c r="I19" i="15" s="1"/>
  <c r="H19" i="15"/>
  <c r="G20" i="15"/>
  <c r="I20" i="15" s="1"/>
  <c r="H20" i="15"/>
  <c r="G21" i="15"/>
  <c r="H21" i="15"/>
  <c r="I21" i="15"/>
  <c r="G22" i="15"/>
  <c r="I22" i="15" s="1"/>
  <c r="H22" i="15"/>
  <c r="G23" i="15"/>
  <c r="I23" i="15" s="1"/>
  <c r="H23" i="15"/>
  <c r="G24" i="15"/>
  <c r="H24" i="15"/>
  <c r="I24" i="15"/>
  <c r="G25" i="15"/>
  <c r="H25" i="15"/>
  <c r="H38" i="15" s="1"/>
  <c r="I25" i="15"/>
  <c r="G26" i="15"/>
  <c r="I26" i="15" s="1"/>
  <c r="H26" i="15"/>
  <c r="G27" i="15"/>
  <c r="I27" i="15" s="1"/>
  <c r="H27" i="15"/>
  <c r="G28" i="15"/>
  <c r="I28" i="15" s="1"/>
  <c r="H28" i="15"/>
  <c r="G29" i="15"/>
  <c r="I29" i="15" s="1"/>
  <c r="H29" i="15"/>
  <c r="G30" i="15"/>
  <c r="H30" i="15"/>
  <c r="I30" i="15"/>
  <c r="G31" i="15"/>
  <c r="H31" i="15"/>
  <c r="I31" i="15"/>
  <c r="G32" i="15"/>
  <c r="I32" i="15" s="1"/>
  <c r="H32" i="15"/>
  <c r="G33" i="15"/>
  <c r="I33" i="15" s="1"/>
  <c r="H33" i="15"/>
  <c r="G34" i="15"/>
  <c r="I34" i="15" s="1"/>
  <c r="H34" i="15"/>
  <c r="G36" i="15"/>
  <c r="H36" i="15"/>
  <c r="I36" i="15"/>
  <c r="D19" i="15"/>
  <c r="D15" i="15"/>
  <c r="C15" i="15"/>
  <c r="I38" i="15" l="1"/>
  <c r="H14" i="15"/>
  <c r="G14" i="15"/>
  <c r="I14" i="15" s="1"/>
  <c r="H13" i="15"/>
  <c r="G13" i="15"/>
  <c r="I13" i="15" s="1"/>
  <c r="H12" i="15"/>
  <c r="G12" i="15"/>
  <c r="I12" i="15" s="1"/>
  <c r="H11" i="15"/>
  <c r="G11" i="15"/>
  <c r="I11" i="15" s="1"/>
  <c r="H10" i="15"/>
  <c r="G10" i="15"/>
  <c r="I10" i="15" s="1"/>
  <c r="H9" i="15"/>
  <c r="G9" i="15"/>
  <c r="I9" i="15" s="1"/>
  <c r="H8" i="15"/>
  <c r="G8" i="15"/>
  <c r="I8" i="15" s="1"/>
  <c r="H7" i="15"/>
  <c r="G7" i="15"/>
  <c r="I7" i="15" s="1"/>
  <c r="H6" i="15"/>
  <c r="G6" i="15"/>
  <c r="I6" i="15" s="1"/>
  <c r="H5" i="15"/>
  <c r="G5" i="15"/>
  <c r="I5" i="15" s="1"/>
  <c r="H4" i="15"/>
  <c r="G4" i="15"/>
  <c r="I4" i="15" s="1"/>
  <c r="H3" i="15"/>
  <c r="G3" i="15"/>
  <c r="I3" i="15" s="1"/>
  <c r="G3" i="4"/>
  <c r="G4" i="4"/>
  <c r="G5" i="4"/>
  <c r="G6" i="4"/>
  <c r="G7" i="4"/>
  <c r="G8" i="4"/>
  <c r="G9" i="4"/>
  <c r="G10" i="4"/>
  <c r="G11" i="4"/>
  <c r="G12" i="4"/>
  <c r="G13" i="4"/>
  <c r="H3" i="4"/>
  <c r="H4" i="4"/>
  <c r="H5" i="4"/>
  <c r="H6" i="4"/>
  <c r="H7" i="4"/>
  <c r="H8" i="4"/>
  <c r="H9" i="4"/>
  <c r="H10" i="4"/>
  <c r="H11" i="4"/>
  <c r="H12" i="4"/>
  <c r="H13" i="4"/>
  <c r="I14" i="4"/>
  <c r="H14" i="4"/>
  <c r="G14" i="4"/>
  <c r="H16" i="4" l="1"/>
  <c r="I10" i="4"/>
  <c r="I12" i="4"/>
  <c r="I11" i="4"/>
  <c r="I13" i="4"/>
  <c r="I9" i="4"/>
  <c r="I8" i="4"/>
  <c r="I7" i="4"/>
  <c r="I6" i="4"/>
  <c r="I5" i="4"/>
  <c r="I4" i="4"/>
  <c r="I3" i="4"/>
  <c r="I16" i="4" l="1"/>
</calcChain>
</file>

<file path=xl/sharedStrings.xml><?xml version="1.0" encoding="utf-8"?>
<sst xmlns="http://schemas.openxmlformats.org/spreadsheetml/2006/main" count="163" uniqueCount="132">
  <si>
    <t>CODICE</t>
  </si>
  <si>
    <t>NOME</t>
  </si>
  <si>
    <t>IMMAGINE</t>
  </si>
  <si>
    <t>La serie MX ha tutti gli elementi essenziali di cui gli educatori hanno bisogno per avvicinare i dispositivi agli studenti in qualsiasi ambiente di apprendimento.</t>
  </si>
  <si>
    <t xml:space="preserve">MONITOR SMART MX 65"
</t>
  </si>
  <si>
    <t xml:space="preserve">MONITOR SMART GX 75"
</t>
  </si>
  <si>
    <t xml:space="preserve">MONITOR SMART MX 75"
</t>
  </si>
  <si>
    <t>DESCRIZIONE</t>
  </si>
  <si>
    <t>QUANTITA'</t>
  </si>
  <si>
    <t>TOTALE</t>
  </si>
  <si>
    <t>HLGFS16</t>
  </si>
  <si>
    <t>VLFS4290</t>
  </si>
  <si>
    <t xml:space="preserve">STATIVO PER PARETI IN CARTONGESSO adatto a tutti i monitor SMART
</t>
  </si>
  <si>
    <t xml:space="preserve">CARRELLO CON MENSOLA adatto a tutti i monitor SMART
</t>
  </si>
  <si>
    <t>Carrello per monitor adatto alle piu’ svariate esigenze. Ideale per applicazioni videoconferenza, presentazioni aziendali, digital signage e adattabile a diversi ambienti, aereoporti, ambienti scolatici e medici, uffici, hotel, negozi e spazi pubblici. Supporta fino a 150kg.
Uso: Mobile Monitor stand con due ripiani
Materiale: lega di alluminio.
VESA: da 200x200 a 800x600
Capacità massima di carico: 150 kg.</t>
  </si>
  <si>
    <t>Supporto a pavimento con fissaggio a parete per monitor fino a 86" e peso fino a 90kg. Regolazione in altezza 110-170cm da terra rispetto al centro del monitor. Ideale per pareti deboli o in cartongesso ove è richiesto lo scarico a terra del peso. Orientamento monitor solo orizzontale. Sistema di sgancio rapido del monitor. Sistema di organizzazione ordinata dei cavi.</t>
  </si>
  <si>
    <t>SAMSTMA01</t>
  </si>
  <si>
    <t>SAM LABS ALPHA KIT (STEAM VERSION)</t>
  </si>
  <si>
    <t>SAMLTC004</t>
  </si>
  <si>
    <t>SAM LABS ALPHA KIT (LEARN TO CODE VERSION)</t>
  </si>
  <si>
    <t>SAMSTMC04</t>
  </si>
  <si>
    <t>SAM LABS ALPHA KIT: Kit Base per insegnante o gruppetto di 2/3 Studenti (STEAM VERSION)  - Primaria e secondaria di primo grado</t>
  </si>
  <si>
    <t>Kit Base per insegnante o gruppetto di 2/3 Studenti (LEARN TO CODE VERSION) - Secondaria di primo e secondo grado</t>
  </si>
  <si>
    <t>Steam Classroom Kit V2</t>
  </si>
  <si>
    <t>SAMSTME01</t>
  </si>
  <si>
    <t>Steam Expansion pack</t>
  </si>
  <si>
    <t>SAMMKR05</t>
  </si>
  <si>
    <t>Maker Kit V2</t>
  </si>
  <si>
    <t>Kit Base per gruppi di 20/30 Studenti (STEAM VERSION - Classroom size) Comprensivo di formazione. Percorso STEAM online con Contenuti didattici in Italiano (oltre 46 unita' didattiche e 60 ore si lezioni)  - Primaria e secondaria di primo grado</t>
  </si>
  <si>
    <t xml:space="preserve">Kit di espansione per Classroom kit - Primaria e secondaria di primo grado                           </t>
  </si>
  <si>
    <t>Kit avanzato gruppi di 4/6 Studenti (STEAM VERSION). Il Maker Kit è un kit di blocchetti ideale per svolgere tutte le attività STEAM e anche attività di potenziamento aggiuntive ed esercizio del pensiero computazionale più evoluto. Primaria e secondaria di primo grado</t>
  </si>
  <si>
    <t>SAMLTC005</t>
  </si>
  <si>
    <t>Learn to Code Kit v2 (Classroom size)</t>
  </si>
  <si>
    <t>SAMMIN001</t>
  </si>
  <si>
    <t>Creators Coding Kit</t>
  </si>
  <si>
    <t>SAMCHARG1</t>
  </si>
  <si>
    <t>Charging Station</t>
  </si>
  <si>
    <t xml:space="preserve">Stazione di ricarica che può essere abbinata a tutti i kit SAM Lab per ricaricare fino a 40 blocchetti contemporaneamente. </t>
  </si>
  <si>
    <t>Kit singolo combinato con blocchetti di plastica tipo lego. Ogni 10 kit acquistati compreso un percorso Coding online in Italiano con 10 unita didattiche - Primaria e secondaria di primo grado</t>
  </si>
  <si>
    <t>SAM LABS LEARN TO CODE KIT Classroom size per gruppi di 20/30 Studenti Comprensivo di formazione. Percorso Learn to Code online con Contenuti didattici in Italiano (oltre 50 unita' didattiche e 60 ore si lezioni) - Secondaria di primo e secondo grado</t>
  </si>
  <si>
    <t>SM-P613NZAAITV</t>
  </si>
  <si>
    <t>Tablet Samsung 10,4"</t>
  </si>
  <si>
    <t>Samsung Galaxy Tab S6 Lite (2022) Tablet Android 10.4 Pollici Wi-Fi RAM 4 GB, 64 GB espandibili Tablet Android 12 Oxford Gray, 26,4 cm (10.4"), 2000 x 1200 Pixel, 8 GB, 4 GB, Android 12</t>
  </si>
  <si>
    <t>Il set di robotica educativa per l’inclusione di ragazze e ragazzi nelle materie STEAM, che si pone a metà strada tra WeDo 2.0 ed EV3. È idealmente perfetto per la scuola secondaria di primo grado, con estensioni importanti sia negli ultimi anni della scuola primaria che all’inizio del percorso superiore.</t>
  </si>
  <si>
    <t>KIT composto da 12 LEGO Education SPIKE Prime e
2 ore di formazione Lego</t>
  </si>
  <si>
    <t>KIT composto da 6 LEGO Education SPIKE Prime e
2 ore di formazione Lego</t>
  </si>
  <si>
    <t xml:space="preserve">KIT composto da 4 LEGO Education SPIKE Prime </t>
  </si>
  <si>
    <t>KIT composto da 6 LEGO Education SPIKE Prime, 3 set di espansione e 2 ore di formazione Lego</t>
  </si>
  <si>
    <t>KIT composto da 12 LEGO Education SPIKE Prime, 6 set di espansione e 2 ore di formazione Lego</t>
  </si>
  <si>
    <t>KIT composto da 4 LEGO Education SPIKE Prime, 1 set di espansione.</t>
  </si>
  <si>
    <t>LEGO Education SPIKE Essential Set</t>
  </si>
  <si>
    <t>LEGO® Education SPIKE Essential Set è un set di robotica educativa, sviluppato per rendere entusiasmanti le lezioni rivolte agli studenti della scuola primaria, grazie ad esperienze "hands-on" che facilitano l'apprendimento STEAM.</t>
  </si>
  <si>
    <t>LEGO Education SPIKE Essential Set - per la classe (24 studenti)</t>
  </si>
  <si>
    <t>LEGO Education SPIKE Essential Set - per mezza classe (12 studenti)</t>
  </si>
  <si>
    <t>LEGO Education SPIKE Essential Set - per 8 studenti</t>
  </si>
  <si>
    <t>Questo set è composto da 6x LEGO® Education SPIKE Essential Set.</t>
  </si>
  <si>
    <t>Questo set è composto da 4x LEGO® Education SPIKE Essential Set.</t>
  </si>
  <si>
    <t>Questo set è composto da 12x LEGO® Education SPIKE Essential Set.</t>
  </si>
  <si>
    <t>LEGO Education BricQ Motion Primaria - Set base</t>
  </si>
  <si>
    <t>BricQ Motion Prime è la nuova linea di LEGO Education per rendere innovativo l'apprendimento delle scienze nella scuola primaria.</t>
  </si>
  <si>
    <t>LEGO Education BricQ Motion Primaria - Set individuale</t>
  </si>
  <si>
    <t xml:space="preserve">LEGO Education BricQ Motion Primaria - Set per la classe </t>
  </si>
  <si>
    <t>LEGO Education BricQ Motion Primaria - Set per mezza classe</t>
  </si>
  <si>
    <t>Set composto da 12 set base e 24 set individuali, è ideale per far lavorare un gruppo di 24 studenti.</t>
  </si>
  <si>
    <t>Set composto da 6 set base e 12 set individuali, è ideale per far lavorare un gruppo di 24 studenti.</t>
  </si>
  <si>
    <t>LEGO Education BricQ Motion Secondaria - Set base</t>
  </si>
  <si>
    <t>LEGO Education BricQ Motion Secondaria - Set individuale</t>
  </si>
  <si>
    <t>LEGO Education BricQ Motion Secondaria - Set pe la classe</t>
  </si>
  <si>
    <t>LEGO Education BricQ Motion Secondaria - Set per mezza classe</t>
  </si>
  <si>
    <t>BricQ Motion Prime è la nuova linea di LEGO Education per rendere innovativo l'apprendimento delle scienze nella scuola secondaria di primo grado.</t>
  </si>
  <si>
    <t>Kit per uso individuale di 62 elementi per studenti della scuola secondaria di primo grado include istruzioni per la costruzione dei modelli proposti e proposte di attività aggiuntive, pensate per essere svolte in autonomia da un singolo studente.</t>
  </si>
  <si>
    <t>Kit per uso individuale di 62 elementi per studenti della scuola primaria include istruzioni per la costruzione dei modelli proposti e proposte di attività aggiuntive, pensate per essere svolte in autonomia da un singolo studente.</t>
  </si>
  <si>
    <t>NT.LFTEE.001</t>
  </si>
  <si>
    <t>Acer M10 Wi Fi Schermo 10,4" FHD 4GB Ram 64GB eMMc Android Versione v12</t>
  </si>
  <si>
    <t>NOTEBOOK 15,6" processore Intel® Core™ i5 12th gen - Windows 11</t>
  </si>
  <si>
    <t>NX.EGYET.00V</t>
  </si>
  <si>
    <t>CHROMEBOOK 11,6"</t>
  </si>
  <si>
    <t>PREZZO UNITARIO IVA ESCLUSA</t>
  </si>
  <si>
    <t>PREZZO TOTALE IVA ESCLUSA</t>
  </si>
  <si>
    <t>PREZZO UNITARIO IVA INCLUSA</t>
  </si>
  <si>
    <t>PREZZO TOTALE IVA INCLUSA</t>
  </si>
  <si>
    <t>GX175V2</t>
  </si>
  <si>
    <t xml:space="preserve">La serie GX include potenti strumenti didattici e un’esperienza utente semplice. Connetti dispositivi, contenuti e apprendimento interattivo. Funzionalità di condivisione schermo di un PC esterno con
possibilità di controllarlo tramite touch sul monitor:  possibile sia tramite singolo cavo USB tipo C, sia tramite
cavo HDMI e USB A-B.
Funzionalità di mirroring dello schermo di un PC esterno tramite rete cablata e Wi-Fi: il software per gestire il mirroring 
funziona su Windows 10 o superiore, Android, iOS.
Rete: 2 porte LAN RJ-45 (1 ingresso e 1 uscita) per la condivisione di un punto rete tra monitor e PC esterno; </t>
  </si>
  <si>
    <t>GX165V2</t>
  </si>
  <si>
    <t>MX275-V4</t>
  </si>
  <si>
    <t>MX265-V4</t>
  </si>
  <si>
    <t>Tablet FHD 10,4" CON CUSTODIA</t>
  </si>
  <si>
    <t>NX.KKAET.002</t>
  </si>
  <si>
    <t>C723-TCO-K20A - MediaTek Kompanio 528 - 8GB - eMMC 64GB - - UMA N - 11.6" HD IPS - - - 50Wh Li-ion battery - CHROME OS - Shale Black 11 PC+ABS Texture</t>
  </si>
  <si>
    <t>NX.K06ET.00G</t>
  </si>
  <si>
    <t>C934-C04R - Intel® Celeron® processor N4500 - 4GB - eMMC 64GB - - UMA N - 14" FHD Acer ComfyView™ IPS LED LCD - - - 50Wh Li-ion battery - CHROME OS - Titanium Gray 14 PC+ABS Painting</t>
  </si>
  <si>
    <t>NX.K07ET.005</t>
  </si>
  <si>
    <t>CHROMEBOOK 14"</t>
  </si>
  <si>
    <t>C934T-C7SQ - Intel® Celeron® processor N4500 - 8GB - eMMC 128 GB - - UMA N - 14" FHD IPS Multi-touch LCD - - - 50Wh Li-ion battery - CHROME OS - Titanium Gray 14 PC+ABS Painting</t>
  </si>
  <si>
    <t>CHROMEBOOK 14" TOUCH</t>
  </si>
  <si>
    <t>EX215-54-53DT Core I51235G7/ RAM 8G/ SSD 512G / Schermo 15,6" FHD / S.O. Win11 Pro Edu</t>
  </si>
  <si>
    <t xml:space="preserve">LEGO Education SPIKE Prime - Set base per 24 studenti </t>
  </si>
  <si>
    <t>LEGO Education SPIKE Prime</t>
  </si>
  <si>
    <t>LEGO Education SPIKE Prime - Set base per 12 studenti – FORMAZIONE INCLUSA</t>
  </si>
  <si>
    <t>LEGO Education SPIKE Prime - Set base per 8 studenti</t>
  </si>
  <si>
    <t xml:space="preserve">LEGO Education SPIKE Prime - Set plus per 12 studenti </t>
  </si>
  <si>
    <t>LEGO Education SPIKE Prime - Set plus per 24 studenti</t>
  </si>
  <si>
    <t>LEGO Education SPIKE Prime - Set di espansione - Nuova versione</t>
  </si>
  <si>
    <t>LEGO Education SPIKE Prime - Set plus per 8 studenti</t>
  </si>
  <si>
    <t>CodyRoby Set tappeto completo con tasselli QR Code</t>
  </si>
  <si>
    <t>Il set base del tappeto CodyRoby include:
- 25 tessere 50x50 cm
- 20 bordi con le coordinate
- 25 tasselli con numeri da 0 a 9 e gli operatori matematici +, - e x per giocare a CodyMath e il retro neutro
- 25 tasselli con un lato con i QR Code per giocare a CodyMaze e con un lato con i QR Code per giocare a CodyQR
+Set CodyFeet e CodyColor
Questo set  contiene 69 tasselli: da un lato riportano le illustrazioni per giocare a CodyFeet, dall’altro i colori per giocare a CodyColor
+Set CodyMath e CodyWord
Questo set contiene 50 tasselli: da un lato riportano numeri e simboli matematici per giocare a CodyMath, dall’altro le lettere per giocare a CodyWord</t>
  </si>
  <si>
    <t>Il set da tavolo di CodyRoby comprende:
62 carte da gioco
La scacchiera
5 pedine
46 Tasselli (24 grigi, 8 unità, 6 sensori e 8 target - 4 gialli e 4 rossi)</t>
  </si>
  <si>
    <t>Carte CodyRoby - Set da tavolo</t>
  </si>
  <si>
    <t>Set CodyFeet e CodyColor</t>
  </si>
  <si>
    <t>Questo set è un'estensione aggiuntiva al tappeto CodyRoby. Contiene 69 tasselli che da un lato riportano le illustrazioni per giocare a CodyFeet, dall'altro i colori per giocare a CodyColor.</t>
  </si>
  <si>
    <t>Blue-Bot - Class Pack (6 Blue-Bot)</t>
  </si>
  <si>
    <t xml:space="preserve">si programma "on board", permettendo anche ai bambini più piccoli di elaborare sequenze di comandi anche piuttosto complesse. In più però si può gestire anche attraverso l'app gratuita che consente di espanderne le possibilità di controllo esponenzialmente.
Crea il tuo algoritmo sul tablet e invialo via Bluetooth al Blue-Bot per eseguirlo. I bambini più piccoli e meno esperti possono usarlo come un normale Bee-Bot  mentre quelli un pochino più avanzati lo possono programmare attraverso il tablet. </t>
  </si>
  <si>
    <t xml:space="preserve">Blue-Bot </t>
  </si>
  <si>
    <t>Smart Tales Primaria Scuola 1 anno</t>
  </si>
  <si>
    <t>Smart Tales Primaria Classe 1 anno</t>
  </si>
  <si>
    <t>Smart Tales Primaria Classe 3 anni</t>
  </si>
  <si>
    <t>Smart Tales Primaria Scuola 3 anni</t>
  </si>
  <si>
    <t>Smart Tales Primaria Licenza per la Scuola 1 anno</t>
  </si>
  <si>
    <t>Smart Tales Primaria Licenza per la Scuola 3 anni</t>
  </si>
  <si>
    <t>Smart Tales Primaria Licenza per la Classe 1 anno</t>
  </si>
  <si>
    <t>Smart Tales Primaria Licenza per la Classe 3 anni</t>
  </si>
  <si>
    <t>Il piano di studi di Smart Tales Primaria è progettato secondo le linee guida nazionali del MIUR e copre un’ampia gamma di materie ed ambiti di apprendimento Configurazione utilizzabile per singole classi inclusiva di:      una licenza per device docente (monitor interattivo, laptop, tablet, ecc..)                                                                                licenze per device studenti esclusivamente per utilizzo in classe</t>
  </si>
  <si>
    <t>Il piano di studi di Smart Tales Primaria è progettato secondo le linee guida nazionali del MIUR e copre un’ampia gamma di materie ed ambiti di apprendimento.         Configurazione utilizzabile per un intero istituto senza limitazione sul numero e tipologia di device</t>
  </si>
  <si>
    <t>Il piano di studi di Smart Tales Primaria è progettato secondo le linee guida nazionali del MIUR e copre un’ampia gamma di materie ed ambiti di apprendimento Configurazione utilizzabile per un intero istituto senza limitazione sul numero e tipologia di device</t>
  </si>
  <si>
    <t xml:space="preserve">ZenCreate è un potente software che permette a insegnanti e alunni di creare lezioni o presentazioni altamente interattive con una forte componente di gioco. Configurazione utilizzabile per un intero istituto senza limitazione sul numero e tipologia di device </t>
  </si>
  <si>
    <t>Licenza ZenCreate per la scuola Secondaria 1 anno</t>
  </si>
  <si>
    <t>ZenCreate Secondaria 1 anno</t>
  </si>
  <si>
    <t>Smart Tales Infanzia Scuola 1 anno</t>
  </si>
  <si>
    <t>Smart Tales Infanzia Licenza per la Scuola 1 anno</t>
  </si>
  <si>
    <t>Smart Tales è una collezione di 80+ racconti interattivi e 1000+ giochi educativi per bambini in età prescolare.
L’app è pensata per far appassionare i più piccoli alle STEM
e alla lettura, per far sviluppare loro creatività, concentrazione e abilità di problem solving , e per introdurli a valori positivi come amicizia, uguaglianza e rispetto per l’ambiente.                                                   Configurazione utilizzabile per un intero istituto senza limitazione sul numero e tipologia di device</t>
  </si>
  <si>
    <t>POSSIBILITA' SIA DI ACQUISTO CHE DI NOLEGGIO, PER MAGGIORNI DETTAGLI CONTATTATECI</t>
  </si>
  <si>
    <r>
      <t xml:space="preserve">						    </t>
    </r>
    <r>
      <rPr>
        <b/>
        <sz val="18"/>
        <color theme="1"/>
        <rFont val="Calibri"/>
        <family val="2"/>
        <scheme val="minor"/>
      </rPr>
      <t xml:space="preserve"> T.S.A.  S.r.l	</t>
    </r>
    <r>
      <rPr>
        <b/>
        <sz val="11"/>
        <color theme="1"/>
        <rFont val="Calibri"/>
        <family val="2"/>
        <scheme val="minor"/>
      </rPr>
      <t xml:space="preserve">					
Sede Legale  -  20060 Pessano con Bornago  -  V.le Piave 68  -  CF - PI  05492010961
Uffici – 20864 Agrate Brianza Via delle industrie 71/A - Tel. 0295749032 – Fax 029504871 – E-mail: info@tsa-av.com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</si>
</sst>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u/>
      <sz val="11"/>
      <color theme="1"/>
      <name val="Calibri"/>
      <family val="2"/>
      <scheme val="minor"/>
    </font>
    <font>
      <sz val="11"/>
      <name val="Calibri"/>
      <family val="2"/>
      <scheme val="minor"/>
    </font>
    <font>
      <b/>
      <sz val="11"/>
      <color rgb="FF379B4B"/>
      <name val="Calibri"/>
      <family val="2"/>
      <scheme val="minor"/>
    </font>
    <font>
      <b/>
      <sz val="18"/>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0">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6">
    <xf numFmtId="0" fontId="0" fillId="0" borderId="0" xfId="0"/>
    <xf numFmtId="0" fontId="0" fillId="0" borderId="0" xfId="0" applyAlignment="1">
      <alignment horizontal="left" vertical="top"/>
    </xf>
    <xf numFmtId="0" fontId="0" fillId="0" borderId="0" xfId="0" applyAlignment="1">
      <alignment horizontal="left"/>
    </xf>
    <xf numFmtId="164" fontId="0" fillId="0" borderId="0" xfId="1" applyNumberFormat="1" applyFont="1" applyAlignment="1">
      <alignment horizontal="left"/>
    </xf>
    <xf numFmtId="0" fontId="0" fillId="0" borderId="1" xfId="0" applyBorder="1"/>
    <xf numFmtId="0" fontId="2" fillId="0" borderId="1" xfId="0" applyFont="1" applyBorder="1" applyAlignment="1">
      <alignment horizontal="left" vertical="top"/>
    </xf>
    <xf numFmtId="164" fontId="0" fillId="0" borderId="1" xfId="1" applyNumberFormat="1" applyFont="1" applyBorder="1" applyAlignment="1">
      <alignment horizontal="left" vertical="top"/>
    </xf>
    <xf numFmtId="0" fontId="0" fillId="0" borderId="1" xfId="0" applyBorder="1" applyAlignment="1">
      <alignment horizontal="left"/>
    </xf>
    <xf numFmtId="0" fontId="4" fillId="0" borderId="0" xfId="0" applyFont="1" applyAlignment="1">
      <alignment vertical="center"/>
    </xf>
    <xf numFmtId="2" fontId="2" fillId="0" borderId="1" xfId="1" applyNumberFormat="1" applyFont="1" applyBorder="1" applyAlignment="1">
      <alignment horizontal="right" vertical="top"/>
    </xf>
    <xf numFmtId="2" fontId="0" fillId="0" borderId="1" xfId="1" applyNumberFormat="1" applyFont="1" applyBorder="1" applyAlignment="1">
      <alignment horizontal="right" vertical="top"/>
    </xf>
    <xf numFmtId="2" fontId="0" fillId="0" borderId="0" xfId="1" applyNumberFormat="1" applyFont="1" applyAlignment="1">
      <alignment horizontal="right"/>
    </xf>
    <xf numFmtId="0" fontId="0" fillId="0" borderId="0" xfId="0" applyAlignment="1">
      <alignment horizontal="left" vertical="top" wrapText="1"/>
    </xf>
    <xf numFmtId="164" fontId="0" fillId="0" borderId="0" xfId="1" applyNumberFormat="1" applyFont="1" applyAlignment="1">
      <alignment horizontal="left" vertical="top"/>
    </xf>
    <xf numFmtId="164" fontId="0" fillId="0" borderId="1" xfId="1" applyNumberFormat="1" applyFont="1" applyFill="1" applyBorder="1" applyAlignment="1">
      <alignment horizontal="left" vertical="top"/>
    </xf>
    <xf numFmtId="164" fontId="0" fillId="0" borderId="1" xfId="1" applyNumberFormat="1" applyFont="1" applyBorder="1" applyAlignment="1">
      <alignment vertical="top"/>
    </xf>
    <xf numFmtId="0" fontId="2" fillId="0" borderId="2" xfId="0" applyFont="1" applyBorder="1" applyAlignment="1">
      <alignment horizontal="left" vertical="top"/>
    </xf>
    <xf numFmtId="0" fontId="2" fillId="0" borderId="3" xfId="0" applyFont="1" applyBorder="1" applyAlignment="1">
      <alignment horizontal="left" vertical="top" wrapText="1"/>
    </xf>
    <xf numFmtId="0" fontId="0" fillId="0" borderId="0" xfId="0" applyAlignment="1">
      <alignmen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center" vertical="top" wrapText="1"/>
    </xf>
    <xf numFmtId="0" fontId="0" fillId="0" borderId="4" xfId="0" applyBorder="1" applyAlignment="1">
      <alignment vertical="top" wrapText="1"/>
    </xf>
    <xf numFmtId="0" fontId="6" fillId="0" borderId="1" xfId="0" applyFont="1" applyBorder="1" applyAlignment="1">
      <alignment vertical="center" wrapText="1"/>
    </xf>
    <xf numFmtId="0" fontId="5" fillId="0" borderId="2" xfId="0" applyFont="1" applyBorder="1" applyAlignment="1">
      <alignment horizontal="left" vertical="top" wrapText="1"/>
    </xf>
    <xf numFmtId="0" fontId="0" fillId="0" borderId="4" xfId="0" applyBorder="1" applyAlignment="1">
      <alignment horizontal="left" vertical="top" wrapText="1"/>
    </xf>
    <xf numFmtId="164" fontId="2" fillId="0" borderId="1" xfId="1" applyNumberFormat="1" applyFont="1" applyBorder="1" applyAlignment="1">
      <alignment horizontal="left" vertical="top" wrapText="1"/>
    </xf>
    <xf numFmtId="44" fontId="0" fillId="0" borderId="1" xfId="1" applyFont="1" applyBorder="1" applyAlignment="1">
      <alignment horizontal="left" vertical="top"/>
    </xf>
    <xf numFmtId="44" fontId="0" fillId="0" borderId="0" xfId="1" applyFont="1" applyAlignment="1">
      <alignment horizontal="left"/>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2" fillId="0" borderId="5" xfId="0" applyFont="1" applyBorder="1" applyAlignment="1">
      <alignment horizontal="center" vertical="center" wrapText="1"/>
    </xf>
  </cellXfs>
  <cellStyles count="10">
    <cellStyle name="Normale" xfId="0" builtinId="0"/>
    <cellStyle name="Valuta" xfId="1" builtinId="4"/>
    <cellStyle name="Valuta 2" xfId="4" xr:uid="{EEEC6F41-DB59-4083-AFA0-ED1E89D13D42}"/>
    <cellStyle name="Valuta 2 2" xfId="9" xr:uid="{A2269BB3-668E-4CB2-BBC0-EC260A89B1A8}"/>
    <cellStyle name="Valuta 3" xfId="3" xr:uid="{72C60FCF-599B-4EBD-97E1-91F533A10911}"/>
    <cellStyle name="Valuta 3 2" xfId="8" xr:uid="{B9605397-612E-453B-8804-3FE90D4DB851}"/>
    <cellStyle name="Valuta 4" xfId="2" xr:uid="{C47BA535-835B-49BA-B812-583C2B76CE57}"/>
    <cellStyle name="Valuta 4 2" xfId="7" xr:uid="{532B91A1-1FEA-4244-864D-795DD1DA154D}"/>
    <cellStyle name="Valuta 5" xfId="5" xr:uid="{8E63465C-9425-4BE1-9433-44D4DB948E18}"/>
    <cellStyle name="Valuta 6" xfId="6" xr:uid="{4C5A9106-F7FA-4F74-A06C-4CB1FC37C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image" Target="https://www.ligra.cloud/app/zoocat_image.php?url=aHR0cHM6Ly9teS5saWdyYS5pdC9saWdyYTQwL2Rtcy9BcmVhJTIwVGVjbmljYS9IRUxHSS9JbWFnZXMvMDkvSExHRlMxNi0xLmpwZw==&amp;type=infinity" TargetMode="External"/><Relationship Id="rId7"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4.jpeg"/><Relationship Id="rId11" Type="http://schemas.openxmlformats.org/officeDocument/2006/relationships/image" Target="../media/image9.png"/><Relationship Id="rId5" Type="http://schemas.openxmlformats.org/officeDocument/2006/relationships/image" Target="https://media.eetgroup.com/images/700px_jpg/Img_25443193.jpg" TargetMode="External"/><Relationship Id="rId10" Type="http://schemas.openxmlformats.org/officeDocument/2006/relationships/image" Target="../media/image8.jpeg"/><Relationship Id="rId4" Type="http://schemas.openxmlformats.org/officeDocument/2006/relationships/image" Target="../media/image3.jpeg"/><Relationship Id="rId9" Type="http://schemas.openxmlformats.org/officeDocument/2006/relationships/image" Target="../media/image7.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18" Type="http://schemas.openxmlformats.org/officeDocument/2006/relationships/image" Target="../media/image27.png"/><Relationship Id="rId26" Type="http://schemas.openxmlformats.org/officeDocument/2006/relationships/image" Target="../media/image35.png"/><Relationship Id="rId3" Type="http://schemas.openxmlformats.org/officeDocument/2006/relationships/image" Target="../media/image12.png"/><Relationship Id="rId21" Type="http://schemas.openxmlformats.org/officeDocument/2006/relationships/image" Target="../media/image30.pn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6.png"/><Relationship Id="rId25" Type="http://schemas.openxmlformats.org/officeDocument/2006/relationships/image" Target="../media/image34.png"/><Relationship Id="rId2" Type="http://schemas.openxmlformats.org/officeDocument/2006/relationships/image" Target="../media/image11.jpeg"/><Relationship Id="rId16" Type="http://schemas.openxmlformats.org/officeDocument/2006/relationships/image" Target="../media/image25.png"/><Relationship Id="rId20" Type="http://schemas.openxmlformats.org/officeDocument/2006/relationships/image" Target="../media/image29.png"/><Relationship Id="rId29" Type="http://schemas.openxmlformats.org/officeDocument/2006/relationships/image" Target="http://www.campustore.it/media/catalog/product/cache/1/image/250x250/b6acb3b46721f3fd908c566c29986993/3/0/305311.jpg" TargetMode="External"/><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24" Type="http://schemas.openxmlformats.org/officeDocument/2006/relationships/image" Target="../media/image33.png"/><Relationship Id="rId5" Type="http://schemas.openxmlformats.org/officeDocument/2006/relationships/image" Target="../media/image14.png"/><Relationship Id="rId15" Type="http://schemas.openxmlformats.org/officeDocument/2006/relationships/image" Target="../media/image24.png"/><Relationship Id="rId23" Type="http://schemas.openxmlformats.org/officeDocument/2006/relationships/image" Target="../media/image32.png"/><Relationship Id="rId28" Type="http://schemas.openxmlformats.org/officeDocument/2006/relationships/image" Target="../media/image37.jpeg"/><Relationship Id="rId10" Type="http://schemas.openxmlformats.org/officeDocument/2006/relationships/image" Target="../media/image19.png"/><Relationship Id="rId19" Type="http://schemas.openxmlformats.org/officeDocument/2006/relationships/image" Target="../media/image28.png"/><Relationship Id="rId31" Type="http://schemas.openxmlformats.org/officeDocument/2006/relationships/image" Target="../media/image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 Id="rId22" Type="http://schemas.openxmlformats.org/officeDocument/2006/relationships/image" Target="../media/image31.png"/><Relationship Id="rId27" Type="http://schemas.openxmlformats.org/officeDocument/2006/relationships/image" Target="../media/image36.jpeg"/><Relationship Id="rId30" Type="http://schemas.openxmlformats.org/officeDocument/2006/relationships/image" Target="../media/image38.png"/></Relationships>
</file>

<file path=xl/drawings/_rels/drawing3.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6" Type="http://schemas.openxmlformats.org/officeDocument/2006/relationships/image" Target="../media/image9.png"/><Relationship Id="rId5" Type="http://schemas.openxmlformats.org/officeDocument/2006/relationships/image" Target="../media/image43.png"/><Relationship Id="rId4"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120238</xdr:colOff>
      <xdr:row>4</xdr:row>
      <xdr:rowOff>54106</xdr:rowOff>
    </xdr:from>
    <xdr:to>
      <xdr:col>1</xdr:col>
      <xdr:colOff>2252117</xdr:colOff>
      <xdr:row>5</xdr:row>
      <xdr:rowOff>19050</xdr:rowOff>
    </xdr:to>
    <xdr:pic>
      <xdr:nvPicPr>
        <xdr:cNvPr id="3" name="Immagine 2">
          <a:extLst>
            <a:ext uri="{FF2B5EF4-FFF2-40B4-BE49-F238E27FC236}">
              <a16:creationId xmlns:a16="http://schemas.microsoft.com/office/drawing/2014/main" id="{7B693747-B49C-4CB7-B314-26F4453A6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63" y="3178306"/>
          <a:ext cx="2131879" cy="1336544"/>
        </a:xfrm>
        <a:prstGeom prst="rect">
          <a:avLst/>
        </a:prstGeom>
      </xdr:spPr>
    </xdr:pic>
    <xdr:clientData/>
  </xdr:twoCellAnchor>
  <xdr:twoCellAnchor>
    <xdr:from>
      <xdr:col>1</xdr:col>
      <xdr:colOff>632460</xdr:colOff>
      <xdr:row>6</xdr:row>
      <xdr:rowOff>30480</xdr:rowOff>
    </xdr:from>
    <xdr:to>
      <xdr:col>1</xdr:col>
      <xdr:colOff>1329521</xdr:colOff>
      <xdr:row>6</xdr:row>
      <xdr:rowOff>1341120</xdr:rowOff>
    </xdr:to>
    <xdr:pic>
      <xdr:nvPicPr>
        <xdr:cNvPr id="137" name="Immagine 2" descr="Supp. pavimento/cartongesso IFP/LFD fino a 86''">
          <a:extLst>
            <a:ext uri="{FF2B5EF4-FFF2-40B4-BE49-F238E27FC236}">
              <a16:creationId xmlns:a16="http://schemas.microsoft.com/office/drawing/2014/main" id="{8A999684-994F-477B-B718-3CA9D30FBEE7}"/>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l="24496" r="22229"/>
        <a:stretch>
          <a:fillRect/>
        </a:stretch>
      </xdr:blipFill>
      <xdr:spPr bwMode="auto">
        <a:xfrm>
          <a:off x="1737360" y="8526780"/>
          <a:ext cx="697061"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563881</xdr:colOff>
      <xdr:row>7</xdr:row>
      <xdr:rowOff>53340</xdr:rowOff>
    </xdr:from>
    <xdr:to>
      <xdr:col>1</xdr:col>
      <xdr:colOff>1394461</xdr:colOff>
      <xdr:row>7</xdr:row>
      <xdr:rowOff>1352452</xdr:rowOff>
    </xdr:to>
    <xdr:pic>
      <xdr:nvPicPr>
        <xdr:cNvPr id="138" name="Immagine 10" descr="Vivolink Mobile stand 42&quot;-90&quot;, 150kg Max - W124392382">
          <a:extLst>
            <a:ext uri="{FF2B5EF4-FFF2-40B4-BE49-F238E27FC236}">
              <a16:creationId xmlns:a16="http://schemas.microsoft.com/office/drawing/2014/main" id="{AAA4CC34-5672-445E-80E5-AE61DEE44BBA}"/>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668781" y="9921240"/>
          <a:ext cx="830580" cy="129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142875</xdr:rowOff>
    </xdr:from>
    <xdr:to>
      <xdr:col>1</xdr:col>
      <xdr:colOff>1872323</xdr:colOff>
      <xdr:row>8</xdr:row>
      <xdr:rowOff>1276350</xdr:rowOff>
    </xdr:to>
    <xdr:pic>
      <xdr:nvPicPr>
        <xdr:cNvPr id="42" name="Immagine 41" descr="Lenovo Tab M10 Seconda Generazione, Display 10.1&quot; HD, 4G LTE, RAM 2GB,  Memoria 32GB, Tablet Android 10, Iron Grey, Esclusiva Amazon, Alimentatore  : Amazon.it: Informatica">
          <a:extLst>
            <a:ext uri="{FF2B5EF4-FFF2-40B4-BE49-F238E27FC236}">
              <a16:creationId xmlns:a16="http://schemas.microsoft.com/office/drawing/2014/main" id="{92B5847E-75AB-7517-00BC-98954B539F1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8222" b="19333"/>
        <a:stretch/>
      </xdr:blipFill>
      <xdr:spPr bwMode="auto">
        <a:xfrm>
          <a:off x="1133475" y="16868775"/>
          <a:ext cx="1815173"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104776</xdr:colOff>
      <xdr:row>13</xdr:row>
      <xdr:rowOff>152400</xdr:rowOff>
    </xdr:from>
    <xdr:ext cx="1711236" cy="1076325"/>
    <xdr:pic>
      <xdr:nvPicPr>
        <xdr:cNvPr id="44" name="Immagine 43" descr="Acer">
          <a:extLst>
            <a:ext uri="{FF2B5EF4-FFF2-40B4-BE49-F238E27FC236}">
              <a16:creationId xmlns:a16="http://schemas.microsoft.com/office/drawing/2014/main" id="{D2CDD0D3-D7F1-419D-A367-A0B8E34DC42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1101" y="25107900"/>
          <a:ext cx="1711236" cy="1076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327660</xdr:colOff>
      <xdr:row>9</xdr:row>
      <xdr:rowOff>38100</xdr:rowOff>
    </xdr:from>
    <xdr:to>
      <xdr:col>1</xdr:col>
      <xdr:colOff>1661160</xdr:colOff>
      <xdr:row>9</xdr:row>
      <xdr:rowOff>1355298</xdr:rowOff>
    </xdr:to>
    <xdr:pic>
      <xdr:nvPicPr>
        <xdr:cNvPr id="9" name="Immagine 8">
          <a:extLst>
            <a:ext uri="{FF2B5EF4-FFF2-40B4-BE49-F238E27FC236}">
              <a16:creationId xmlns:a16="http://schemas.microsoft.com/office/drawing/2014/main" id="{D12CBA2A-B487-4803-AD2B-1E1DCFF2B704}"/>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204" r="5309" b="10620"/>
        <a:stretch/>
      </xdr:blipFill>
      <xdr:spPr bwMode="auto">
        <a:xfrm>
          <a:off x="1403985" y="19507200"/>
          <a:ext cx="1333500" cy="1317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142875</xdr:colOff>
      <xdr:row>2</xdr:row>
      <xdr:rowOff>66675</xdr:rowOff>
    </xdr:from>
    <xdr:ext cx="1981200" cy="1181101"/>
    <xdr:pic>
      <xdr:nvPicPr>
        <xdr:cNvPr id="53" name="Immagine 52" descr="SBID-GX165-V2 | 65&quot; SMART Board GX (V2) Series Interactive Displays | SMART  Technologies | AV-iQ Australia">
          <a:extLst>
            <a:ext uri="{FF2B5EF4-FFF2-40B4-BE49-F238E27FC236}">
              <a16:creationId xmlns:a16="http://schemas.microsoft.com/office/drawing/2014/main" id="{BAEED7F4-ECC1-4F0C-B663-48836F02FDCD}"/>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593" t="15301" r="13043" b="16940"/>
        <a:stretch/>
      </xdr:blipFill>
      <xdr:spPr bwMode="auto">
        <a:xfrm>
          <a:off x="1219200" y="447675"/>
          <a:ext cx="1981200" cy="1181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152400</xdr:colOff>
      <xdr:row>3</xdr:row>
      <xdr:rowOff>104775</xdr:rowOff>
    </xdr:from>
    <xdr:ext cx="1981200" cy="1181101"/>
    <xdr:pic>
      <xdr:nvPicPr>
        <xdr:cNvPr id="54" name="Immagine 53" descr="SBID-GX165-V2 | 65&quot; SMART Board GX (V2) Series Interactive Displays | SMART  Technologies | AV-iQ Australia">
          <a:extLst>
            <a:ext uri="{FF2B5EF4-FFF2-40B4-BE49-F238E27FC236}">
              <a16:creationId xmlns:a16="http://schemas.microsoft.com/office/drawing/2014/main" id="{0344F86B-51EB-499F-A0F1-8DAFEC207389}"/>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593" t="15301" r="13043" b="16940"/>
        <a:stretch/>
      </xdr:blipFill>
      <xdr:spPr bwMode="auto">
        <a:xfrm>
          <a:off x="1228725" y="1857375"/>
          <a:ext cx="1981200" cy="1181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120238</xdr:colOff>
      <xdr:row>5</xdr:row>
      <xdr:rowOff>54106</xdr:rowOff>
    </xdr:from>
    <xdr:ext cx="2131879" cy="1336544"/>
    <xdr:pic>
      <xdr:nvPicPr>
        <xdr:cNvPr id="56" name="Immagine 55">
          <a:extLst>
            <a:ext uri="{FF2B5EF4-FFF2-40B4-BE49-F238E27FC236}">
              <a16:creationId xmlns:a16="http://schemas.microsoft.com/office/drawing/2014/main" id="{06885FFE-AD61-4AA2-B071-685FA23EB0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63" y="3178306"/>
          <a:ext cx="2131879" cy="1336544"/>
        </a:xfrm>
        <a:prstGeom prst="rect">
          <a:avLst/>
        </a:prstGeom>
      </xdr:spPr>
    </xdr:pic>
    <xdr:clientData/>
  </xdr:oneCellAnchor>
  <xdr:twoCellAnchor editAs="oneCell">
    <xdr:from>
      <xdr:col>1</xdr:col>
      <xdr:colOff>314325</xdr:colOff>
      <xdr:row>10</xdr:row>
      <xdr:rowOff>47625</xdr:rowOff>
    </xdr:from>
    <xdr:to>
      <xdr:col>1</xdr:col>
      <xdr:colOff>1838325</xdr:colOff>
      <xdr:row>10</xdr:row>
      <xdr:rowOff>1343025</xdr:rowOff>
    </xdr:to>
    <xdr:pic>
      <xdr:nvPicPr>
        <xdr:cNvPr id="58" name="Immagine 57" descr="🔥 Acer Chromebook Migliori Prezzi 2023">
          <a:extLst>
            <a:ext uri="{FF2B5EF4-FFF2-40B4-BE49-F238E27FC236}">
              <a16:creationId xmlns:a16="http://schemas.microsoft.com/office/drawing/2014/main" id="{D9634988-5B21-3ABC-A0E9-A27196929CF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11250" b="3750"/>
        <a:stretch/>
      </xdr:blipFill>
      <xdr:spPr bwMode="auto">
        <a:xfrm>
          <a:off x="1390650" y="11401425"/>
          <a:ext cx="15240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314325</xdr:colOff>
      <xdr:row>11</xdr:row>
      <xdr:rowOff>47625</xdr:rowOff>
    </xdr:from>
    <xdr:ext cx="1524000" cy="1295400"/>
    <xdr:pic>
      <xdr:nvPicPr>
        <xdr:cNvPr id="59" name="Immagine 58" descr="🔥 Acer Chromebook Migliori Prezzi 2023">
          <a:extLst>
            <a:ext uri="{FF2B5EF4-FFF2-40B4-BE49-F238E27FC236}">
              <a16:creationId xmlns:a16="http://schemas.microsoft.com/office/drawing/2014/main" id="{33BDA578-0A15-4A1F-B2A4-943B6BDAD1C5}"/>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11250" b="3750"/>
        <a:stretch/>
      </xdr:blipFill>
      <xdr:spPr bwMode="auto">
        <a:xfrm>
          <a:off x="1390650" y="11401425"/>
          <a:ext cx="1524000"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314325</xdr:colOff>
      <xdr:row>12</xdr:row>
      <xdr:rowOff>47625</xdr:rowOff>
    </xdr:from>
    <xdr:ext cx="1524000" cy="1295400"/>
    <xdr:pic>
      <xdr:nvPicPr>
        <xdr:cNvPr id="60" name="Immagine 59" descr="🔥 Acer Chromebook Migliori Prezzi 2023">
          <a:extLst>
            <a:ext uri="{FF2B5EF4-FFF2-40B4-BE49-F238E27FC236}">
              <a16:creationId xmlns:a16="http://schemas.microsoft.com/office/drawing/2014/main" id="{19F8FF35-3CBC-4C4B-9C23-30C0FF65AE18}"/>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11250" b="3750"/>
        <a:stretch/>
      </xdr:blipFill>
      <xdr:spPr bwMode="auto">
        <a:xfrm>
          <a:off x="1390650" y="11401425"/>
          <a:ext cx="1524000"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47625</xdr:colOff>
      <xdr:row>0</xdr:row>
      <xdr:rowOff>114300</xdr:rowOff>
    </xdr:from>
    <xdr:to>
      <xdr:col>1</xdr:col>
      <xdr:colOff>990956</xdr:colOff>
      <xdr:row>0</xdr:row>
      <xdr:rowOff>714375</xdr:rowOff>
    </xdr:to>
    <xdr:pic>
      <xdr:nvPicPr>
        <xdr:cNvPr id="2" name="Immagine 1">
          <a:extLst>
            <a:ext uri="{FF2B5EF4-FFF2-40B4-BE49-F238E27FC236}">
              <a16:creationId xmlns:a16="http://schemas.microsoft.com/office/drawing/2014/main" id="{7FDC3E38-928B-4DEA-8DD0-F61552AC33A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114300"/>
          <a:ext cx="2019656"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2</xdr:row>
      <xdr:rowOff>106680</xdr:rowOff>
    </xdr:from>
    <xdr:to>
      <xdr:col>1</xdr:col>
      <xdr:colOff>1821180</xdr:colOff>
      <xdr:row>2</xdr:row>
      <xdr:rowOff>1249680</xdr:rowOff>
    </xdr:to>
    <xdr:pic>
      <xdr:nvPicPr>
        <xdr:cNvPr id="100" name="Immagine 37">
          <a:extLst>
            <a:ext uri="{FF2B5EF4-FFF2-40B4-BE49-F238E27FC236}">
              <a16:creationId xmlns:a16="http://schemas.microsoft.com/office/drawing/2014/main" id="{7477D377-A7EB-48D2-9E09-AE175B0A8B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03" t="5959" r="12324" b="4636"/>
        <a:stretch/>
      </xdr:blipFill>
      <xdr:spPr bwMode="auto">
        <a:xfrm>
          <a:off x="1190625" y="373380"/>
          <a:ext cx="170688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xdr:row>
      <xdr:rowOff>91441</xdr:rowOff>
    </xdr:from>
    <xdr:to>
      <xdr:col>1</xdr:col>
      <xdr:colOff>1914525</xdr:colOff>
      <xdr:row>3</xdr:row>
      <xdr:rowOff>1295401</xdr:rowOff>
    </xdr:to>
    <xdr:pic>
      <xdr:nvPicPr>
        <xdr:cNvPr id="101" name="Immagine 44">
          <a:extLst>
            <a:ext uri="{FF2B5EF4-FFF2-40B4-BE49-F238E27FC236}">
              <a16:creationId xmlns:a16="http://schemas.microsoft.com/office/drawing/2014/main" id="{C8D1FA2F-4877-4F51-922B-BCD8671BC7D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7" t="5030" b="6667"/>
        <a:stretch/>
      </xdr:blipFill>
      <xdr:spPr bwMode="auto">
        <a:xfrm>
          <a:off x="1167765" y="1729741"/>
          <a:ext cx="1823085"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30479</xdr:colOff>
      <xdr:row>4</xdr:row>
      <xdr:rowOff>121920</xdr:rowOff>
    </xdr:from>
    <xdr:to>
      <xdr:col>1</xdr:col>
      <xdr:colOff>1918335</xdr:colOff>
      <xdr:row>4</xdr:row>
      <xdr:rowOff>1211580</xdr:rowOff>
    </xdr:to>
    <xdr:pic>
      <xdr:nvPicPr>
        <xdr:cNvPr id="102" name="Immagine 39">
          <a:extLst>
            <a:ext uri="{FF2B5EF4-FFF2-40B4-BE49-F238E27FC236}">
              <a16:creationId xmlns:a16="http://schemas.microsoft.com/office/drawing/2014/main" id="{09748B89-274A-49A1-B475-1C1A414E1FA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966" t="7531" r="5164" b="9630"/>
        <a:stretch/>
      </xdr:blipFill>
      <xdr:spPr bwMode="auto">
        <a:xfrm>
          <a:off x="1106804" y="3131820"/>
          <a:ext cx="1887856"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22861</xdr:colOff>
      <xdr:row>5</xdr:row>
      <xdr:rowOff>114300</xdr:rowOff>
    </xdr:from>
    <xdr:to>
      <xdr:col>1</xdr:col>
      <xdr:colOff>1913618</xdr:colOff>
      <xdr:row>5</xdr:row>
      <xdr:rowOff>1264920</xdr:rowOff>
    </xdr:to>
    <xdr:pic>
      <xdr:nvPicPr>
        <xdr:cNvPr id="103" name="Immagine 102">
          <a:extLst>
            <a:ext uri="{FF2B5EF4-FFF2-40B4-BE49-F238E27FC236}">
              <a16:creationId xmlns:a16="http://schemas.microsoft.com/office/drawing/2014/main" id="{7AB6B439-6E45-4A23-A9AE-60478137557A}"/>
            </a:ext>
          </a:extLst>
        </xdr:cNvPr>
        <xdr:cNvPicPr>
          <a:picLocks noChangeAspect="1"/>
        </xdr:cNvPicPr>
      </xdr:nvPicPr>
      <xdr:blipFill>
        <a:blip xmlns:r="http://schemas.openxmlformats.org/officeDocument/2006/relationships" r:embed="rId4"/>
        <a:stretch>
          <a:fillRect/>
        </a:stretch>
      </xdr:blipFill>
      <xdr:spPr>
        <a:xfrm>
          <a:off x="1099186" y="4495800"/>
          <a:ext cx="1890757" cy="1150620"/>
        </a:xfrm>
        <a:prstGeom prst="rect">
          <a:avLst/>
        </a:prstGeom>
      </xdr:spPr>
    </xdr:pic>
    <xdr:clientData/>
  </xdr:twoCellAnchor>
  <xdr:twoCellAnchor editAs="oneCell">
    <xdr:from>
      <xdr:col>1</xdr:col>
      <xdr:colOff>45720</xdr:colOff>
      <xdr:row>6</xdr:row>
      <xdr:rowOff>53340</xdr:rowOff>
    </xdr:from>
    <xdr:to>
      <xdr:col>1</xdr:col>
      <xdr:colOff>1910715</xdr:colOff>
      <xdr:row>6</xdr:row>
      <xdr:rowOff>1336849</xdr:rowOff>
    </xdr:to>
    <xdr:pic>
      <xdr:nvPicPr>
        <xdr:cNvPr id="104" name="Immagine 41">
          <a:extLst>
            <a:ext uri="{FF2B5EF4-FFF2-40B4-BE49-F238E27FC236}">
              <a16:creationId xmlns:a16="http://schemas.microsoft.com/office/drawing/2014/main" id="{C050A4BA-A637-4B54-8987-73FA68A1701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9990" t="13173" r="14487" b="7185"/>
        <a:stretch>
          <a:fillRect/>
        </a:stretch>
      </xdr:blipFill>
      <xdr:spPr bwMode="auto">
        <a:xfrm>
          <a:off x="1122045" y="5806440"/>
          <a:ext cx="1864995" cy="12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7</xdr:row>
      <xdr:rowOff>167640</xdr:rowOff>
    </xdr:from>
    <xdr:to>
      <xdr:col>1</xdr:col>
      <xdr:colOff>1918234</xdr:colOff>
      <xdr:row>7</xdr:row>
      <xdr:rowOff>1219200</xdr:rowOff>
    </xdr:to>
    <xdr:pic>
      <xdr:nvPicPr>
        <xdr:cNvPr id="105" name="Immagine 104">
          <a:extLst>
            <a:ext uri="{FF2B5EF4-FFF2-40B4-BE49-F238E27FC236}">
              <a16:creationId xmlns:a16="http://schemas.microsoft.com/office/drawing/2014/main" id="{57406AA5-F650-4441-A46F-BE3F6E6DE93D}"/>
            </a:ext>
          </a:extLst>
        </xdr:cNvPr>
        <xdr:cNvPicPr>
          <a:picLocks noChangeAspect="1"/>
        </xdr:cNvPicPr>
      </xdr:nvPicPr>
      <xdr:blipFill rotWithShape="1">
        <a:blip xmlns:r="http://schemas.openxmlformats.org/officeDocument/2006/relationships" r:embed="rId6"/>
        <a:srcRect l="6927" t="10000" r="5864" b="14007"/>
        <a:stretch/>
      </xdr:blipFill>
      <xdr:spPr>
        <a:xfrm>
          <a:off x="1106805" y="7292340"/>
          <a:ext cx="1887754" cy="1051560"/>
        </a:xfrm>
        <a:prstGeom prst="rect">
          <a:avLst/>
        </a:prstGeom>
      </xdr:spPr>
    </xdr:pic>
    <xdr:clientData/>
  </xdr:twoCellAnchor>
  <xdr:twoCellAnchor editAs="oneCell">
    <xdr:from>
      <xdr:col>1</xdr:col>
      <xdr:colOff>167640</xdr:colOff>
      <xdr:row>8</xdr:row>
      <xdr:rowOff>68581</xdr:rowOff>
    </xdr:from>
    <xdr:to>
      <xdr:col>1</xdr:col>
      <xdr:colOff>1799563</xdr:colOff>
      <xdr:row>8</xdr:row>
      <xdr:rowOff>1325881</xdr:rowOff>
    </xdr:to>
    <xdr:pic>
      <xdr:nvPicPr>
        <xdr:cNvPr id="106" name="Immagine 105">
          <a:extLst>
            <a:ext uri="{FF2B5EF4-FFF2-40B4-BE49-F238E27FC236}">
              <a16:creationId xmlns:a16="http://schemas.microsoft.com/office/drawing/2014/main" id="{CE62B9A5-4128-4AC4-ACA0-93B78C46EAFA}"/>
            </a:ext>
          </a:extLst>
        </xdr:cNvPr>
        <xdr:cNvPicPr>
          <a:picLocks noChangeAspect="1"/>
        </xdr:cNvPicPr>
      </xdr:nvPicPr>
      <xdr:blipFill rotWithShape="1">
        <a:blip xmlns:r="http://schemas.openxmlformats.org/officeDocument/2006/relationships" r:embed="rId7"/>
        <a:srcRect l="25947" t="38229" r="-2215" b="42"/>
        <a:stretch/>
      </xdr:blipFill>
      <xdr:spPr>
        <a:xfrm>
          <a:off x="1243965" y="8564881"/>
          <a:ext cx="1631923" cy="1257300"/>
        </a:xfrm>
        <a:prstGeom prst="rect">
          <a:avLst/>
        </a:prstGeom>
      </xdr:spPr>
    </xdr:pic>
    <xdr:clientData/>
  </xdr:twoCellAnchor>
  <xdr:twoCellAnchor editAs="oneCell">
    <xdr:from>
      <xdr:col>1</xdr:col>
      <xdr:colOff>30481</xdr:colOff>
      <xdr:row>9</xdr:row>
      <xdr:rowOff>106681</xdr:rowOff>
    </xdr:from>
    <xdr:to>
      <xdr:col>1</xdr:col>
      <xdr:colOff>1914525</xdr:colOff>
      <xdr:row>9</xdr:row>
      <xdr:rowOff>1249955</xdr:rowOff>
    </xdr:to>
    <xdr:pic>
      <xdr:nvPicPr>
        <xdr:cNvPr id="107" name="Immagine 106">
          <a:extLst>
            <a:ext uri="{FF2B5EF4-FFF2-40B4-BE49-F238E27FC236}">
              <a16:creationId xmlns:a16="http://schemas.microsoft.com/office/drawing/2014/main" id="{D895FAE4-41AA-4E00-A715-B20A7A2EB54E}"/>
            </a:ext>
          </a:extLst>
        </xdr:cNvPr>
        <xdr:cNvPicPr>
          <a:picLocks noChangeAspect="1"/>
        </xdr:cNvPicPr>
      </xdr:nvPicPr>
      <xdr:blipFill rotWithShape="1">
        <a:blip xmlns:r="http://schemas.openxmlformats.org/officeDocument/2006/relationships" r:embed="rId8"/>
        <a:srcRect r="17412"/>
        <a:stretch/>
      </xdr:blipFill>
      <xdr:spPr>
        <a:xfrm>
          <a:off x="1106806" y="9974581"/>
          <a:ext cx="1884044" cy="1143274"/>
        </a:xfrm>
        <a:prstGeom prst="rect">
          <a:avLst/>
        </a:prstGeom>
      </xdr:spPr>
    </xdr:pic>
    <xdr:clientData/>
  </xdr:twoCellAnchor>
  <xdr:twoCellAnchor editAs="oneCell">
    <xdr:from>
      <xdr:col>1</xdr:col>
      <xdr:colOff>38100</xdr:colOff>
      <xdr:row>10</xdr:row>
      <xdr:rowOff>68581</xdr:rowOff>
    </xdr:from>
    <xdr:to>
      <xdr:col>1</xdr:col>
      <xdr:colOff>1914146</xdr:colOff>
      <xdr:row>10</xdr:row>
      <xdr:rowOff>1287781</xdr:rowOff>
    </xdr:to>
    <xdr:pic>
      <xdr:nvPicPr>
        <xdr:cNvPr id="108" name="Immagine 16">
          <a:extLst>
            <a:ext uri="{FF2B5EF4-FFF2-40B4-BE49-F238E27FC236}">
              <a16:creationId xmlns:a16="http://schemas.microsoft.com/office/drawing/2014/main" id="{05583BE7-BBBC-4649-937F-EFD6E3C7F76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15788" b="18217"/>
        <a:stretch>
          <a:fillRect/>
        </a:stretch>
      </xdr:blipFill>
      <xdr:spPr bwMode="auto">
        <a:xfrm>
          <a:off x="1114425" y="11308081"/>
          <a:ext cx="1876046"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xdr:row>
      <xdr:rowOff>83820</xdr:rowOff>
    </xdr:from>
    <xdr:to>
      <xdr:col>1</xdr:col>
      <xdr:colOff>1914146</xdr:colOff>
      <xdr:row>11</xdr:row>
      <xdr:rowOff>1303020</xdr:rowOff>
    </xdr:to>
    <xdr:pic>
      <xdr:nvPicPr>
        <xdr:cNvPr id="109" name="Immagine 16">
          <a:extLst>
            <a:ext uri="{FF2B5EF4-FFF2-40B4-BE49-F238E27FC236}">
              <a16:creationId xmlns:a16="http://schemas.microsoft.com/office/drawing/2014/main" id="{6636AA58-BD2F-4C68-88F8-A2158B0AA53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15788" b="18217"/>
        <a:stretch>
          <a:fillRect/>
        </a:stretch>
      </xdr:blipFill>
      <xdr:spPr bwMode="auto">
        <a:xfrm>
          <a:off x="1114425" y="12694920"/>
          <a:ext cx="1876046"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xdr:colOff>
      <xdr:row>12</xdr:row>
      <xdr:rowOff>68580</xdr:rowOff>
    </xdr:from>
    <xdr:to>
      <xdr:col>1</xdr:col>
      <xdr:colOff>1910336</xdr:colOff>
      <xdr:row>12</xdr:row>
      <xdr:rowOff>1287780</xdr:rowOff>
    </xdr:to>
    <xdr:pic>
      <xdr:nvPicPr>
        <xdr:cNvPr id="110" name="Immagine 16">
          <a:extLst>
            <a:ext uri="{FF2B5EF4-FFF2-40B4-BE49-F238E27FC236}">
              <a16:creationId xmlns:a16="http://schemas.microsoft.com/office/drawing/2014/main" id="{F76078AC-E0FB-459E-93BE-F78CD107652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15788" b="18217"/>
        <a:stretch>
          <a:fillRect/>
        </a:stretch>
      </xdr:blipFill>
      <xdr:spPr bwMode="auto">
        <a:xfrm>
          <a:off x="1129665" y="14051280"/>
          <a:ext cx="1856996"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13</xdr:row>
      <xdr:rowOff>99060</xdr:rowOff>
    </xdr:from>
    <xdr:to>
      <xdr:col>1</xdr:col>
      <xdr:colOff>1917956</xdr:colOff>
      <xdr:row>13</xdr:row>
      <xdr:rowOff>1318260</xdr:rowOff>
    </xdr:to>
    <xdr:pic>
      <xdr:nvPicPr>
        <xdr:cNvPr id="111" name="Immagine 16">
          <a:extLst>
            <a:ext uri="{FF2B5EF4-FFF2-40B4-BE49-F238E27FC236}">
              <a16:creationId xmlns:a16="http://schemas.microsoft.com/office/drawing/2014/main" id="{E99D6E31-24E1-4921-BEB2-84210612E49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15788" b="18217"/>
        <a:stretch>
          <a:fillRect/>
        </a:stretch>
      </xdr:blipFill>
      <xdr:spPr bwMode="auto">
        <a:xfrm>
          <a:off x="1099185" y="15453360"/>
          <a:ext cx="1895096"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236220</xdr:colOff>
      <xdr:row>15</xdr:row>
      <xdr:rowOff>45721</xdr:rowOff>
    </xdr:from>
    <xdr:to>
      <xdr:col>1</xdr:col>
      <xdr:colOff>1602487</xdr:colOff>
      <xdr:row>15</xdr:row>
      <xdr:rowOff>1333501</xdr:rowOff>
    </xdr:to>
    <xdr:pic>
      <xdr:nvPicPr>
        <xdr:cNvPr id="112" name="Immagine 111">
          <a:extLst>
            <a:ext uri="{FF2B5EF4-FFF2-40B4-BE49-F238E27FC236}">
              <a16:creationId xmlns:a16="http://schemas.microsoft.com/office/drawing/2014/main" id="{15196EFE-1468-43E7-BA7C-F1DF976209B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12545" y="18143221"/>
          <a:ext cx="1366267" cy="1287780"/>
        </a:xfrm>
        <a:prstGeom prst="rect">
          <a:avLst/>
        </a:prstGeom>
      </xdr:spPr>
    </xdr:pic>
    <xdr:clientData/>
  </xdr:twoCellAnchor>
  <xdr:twoCellAnchor editAs="oneCell">
    <xdr:from>
      <xdr:col>1</xdr:col>
      <xdr:colOff>274320</xdr:colOff>
      <xdr:row>16</xdr:row>
      <xdr:rowOff>68580</xdr:rowOff>
    </xdr:from>
    <xdr:to>
      <xdr:col>1</xdr:col>
      <xdr:colOff>1640587</xdr:colOff>
      <xdr:row>16</xdr:row>
      <xdr:rowOff>1356360</xdr:rowOff>
    </xdr:to>
    <xdr:pic>
      <xdr:nvPicPr>
        <xdr:cNvPr id="113" name="Immagine 112">
          <a:extLst>
            <a:ext uri="{FF2B5EF4-FFF2-40B4-BE49-F238E27FC236}">
              <a16:creationId xmlns:a16="http://schemas.microsoft.com/office/drawing/2014/main" id="{15DA6C47-9B25-4628-A8F0-0CAC318EBC8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50645" y="19537680"/>
          <a:ext cx="1366267" cy="1287780"/>
        </a:xfrm>
        <a:prstGeom prst="rect">
          <a:avLst/>
        </a:prstGeom>
      </xdr:spPr>
    </xdr:pic>
    <xdr:clientData/>
  </xdr:twoCellAnchor>
  <xdr:twoCellAnchor editAs="oneCell">
    <xdr:from>
      <xdr:col>1</xdr:col>
      <xdr:colOff>327660</xdr:colOff>
      <xdr:row>17</xdr:row>
      <xdr:rowOff>22860</xdr:rowOff>
    </xdr:from>
    <xdr:to>
      <xdr:col>1</xdr:col>
      <xdr:colOff>1693282</xdr:colOff>
      <xdr:row>17</xdr:row>
      <xdr:rowOff>1315324</xdr:rowOff>
    </xdr:to>
    <xdr:pic>
      <xdr:nvPicPr>
        <xdr:cNvPr id="114" name="Immagine 113">
          <a:extLst>
            <a:ext uri="{FF2B5EF4-FFF2-40B4-BE49-F238E27FC236}">
              <a16:creationId xmlns:a16="http://schemas.microsoft.com/office/drawing/2014/main" id="{AC82AD9A-2FAA-4F61-B2AC-CCC3E618600A}"/>
            </a:ext>
          </a:extLst>
        </xdr:cNvPr>
        <xdr:cNvPicPr>
          <a:picLocks noChangeAspect="1"/>
        </xdr:cNvPicPr>
      </xdr:nvPicPr>
      <xdr:blipFill>
        <a:blip xmlns:r="http://schemas.openxmlformats.org/officeDocument/2006/relationships" r:embed="rId13"/>
        <a:stretch>
          <a:fillRect/>
        </a:stretch>
      </xdr:blipFill>
      <xdr:spPr>
        <a:xfrm>
          <a:off x="1403985" y="20863560"/>
          <a:ext cx="1365622" cy="1292464"/>
        </a:xfrm>
        <a:prstGeom prst="rect">
          <a:avLst/>
        </a:prstGeom>
      </xdr:spPr>
    </xdr:pic>
    <xdr:clientData/>
  </xdr:twoCellAnchor>
  <xdr:twoCellAnchor editAs="oneCell">
    <xdr:from>
      <xdr:col>1</xdr:col>
      <xdr:colOff>76200</xdr:colOff>
      <xdr:row>19</xdr:row>
      <xdr:rowOff>112978</xdr:rowOff>
    </xdr:from>
    <xdr:to>
      <xdr:col>1</xdr:col>
      <xdr:colOff>1882140</xdr:colOff>
      <xdr:row>19</xdr:row>
      <xdr:rowOff>1337827</xdr:rowOff>
    </xdr:to>
    <xdr:pic>
      <xdr:nvPicPr>
        <xdr:cNvPr id="115" name="Immagine 26">
          <a:extLst>
            <a:ext uri="{FF2B5EF4-FFF2-40B4-BE49-F238E27FC236}">
              <a16:creationId xmlns:a16="http://schemas.microsoft.com/office/drawing/2014/main" id="{147731FC-FBEC-4297-881A-A11839452AE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t="14577" b="15790"/>
        <a:stretch>
          <a:fillRect/>
        </a:stretch>
      </xdr:blipFill>
      <xdr:spPr bwMode="auto">
        <a:xfrm>
          <a:off x="1152525" y="23696878"/>
          <a:ext cx="1805940" cy="122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18</xdr:row>
      <xdr:rowOff>45720</xdr:rowOff>
    </xdr:from>
    <xdr:to>
      <xdr:col>1</xdr:col>
      <xdr:colOff>1868993</xdr:colOff>
      <xdr:row>18</xdr:row>
      <xdr:rowOff>1333500</xdr:rowOff>
    </xdr:to>
    <xdr:pic>
      <xdr:nvPicPr>
        <xdr:cNvPr id="116" name="Immagine 115">
          <a:extLst>
            <a:ext uri="{FF2B5EF4-FFF2-40B4-BE49-F238E27FC236}">
              <a16:creationId xmlns:a16="http://schemas.microsoft.com/office/drawing/2014/main" id="{216D3A9B-C3C6-4938-8C4B-564E374331D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52526" y="22258020"/>
          <a:ext cx="1792792" cy="1287780"/>
        </a:xfrm>
        <a:prstGeom prst="rect">
          <a:avLst/>
        </a:prstGeom>
      </xdr:spPr>
    </xdr:pic>
    <xdr:clientData/>
  </xdr:twoCellAnchor>
  <xdr:oneCellAnchor>
    <xdr:from>
      <xdr:col>1</xdr:col>
      <xdr:colOff>350520</xdr:colOff>
      <xdr:row>14</xdr:row>
      <xdr:rowOff>15240</xdr:rowOff>
    </xdr:from>
    <xdr:ext cx="1365622" cy="1292464"/>
    <xdr:pic>
      <xdr:nvPicPr>
        <xdr:cNvPr id="117" name="Immagine 116">
          <a:extLst>
            <a:ext uri="{FF2B5EF4-FFF2-40B4-BE49-F238E27FC236}">
              <a16:creationId xmlns:a16="http://schemas.microsoft.com/office/drawing/2014/main" id="{B4D46BDD-30FC-4A1E-B134-89635FCB1291}"/>
            </a:ext>
          </a:extLst>
        </xdr:cNvPr>
        <xdr:cNvPicPr>
          <a:picLocks noChangeAspect="1"/>
        </xdr:cNvPicPr>
      </xdr:nvPicPr>
      <xdr:blipFill>
        <a:blip xmlns:r="http://schemas.openxmlformats.org/officeDocument/2006/relationships" r:embed="rId13"/>
        <a:stretch>
          <a:fillRect/>
        </a:stretch>
      </xdr:blipFill>
      <xdr:spPr>
        <a:xfrm>
          <a:off x="1426845" y="16741140"/>
          <a:ext cx="1365622" cy="1292464"/>
        </a:xfrm>
        <a:prstGeom prst="rect">
          <a:avLst/>
        </a:prstGeom>
      </xdr:spPr>
    </xdr:pic>
    <xdr:clientData/>
  </xdr:oneCellAnchor>
  <xdr:twoCellAnchor editAs="oneCell">
    <xdr:from>
      <xdr:col>1</xdr:col>
      <xdr:colOff>114300</xdr:colOff>
      <xdr:row>20</xdr:row>
      <xdr:rowOff>15240</xdr:rowOff>
    </xdr:from>
    <xdr:to>
      <xdr:col>1</xdr:col>
      <xdr:colOff>1918872</xdr:colOff>
      <xdr:row>20</xdr:row>
      <xdr:rowOff>1240642</xdr:rowOff>
    </xdr:to>
    <xdr:pic>
      <xdr:nvPicPr>
        <xdr:cNvPr id="118" name="Immagine 117">
          <a:extLst>
            <a:ext uri="{FF2B5EF4-FFF2-40B4-BE49-F238E27FC236}">
              <a16:creationId xmlns:a16="http://schemas.microsoft.com/office/drawing/2014/main" id="{CF2CB9C2-E564-491D-90F1-99C49ECDB894}"/>
            </a:ext>
          </a:extLst>
        </xdr:cNvPr>
        <xdr:cNvPicPr>
          <a:picLocks noChangeAspect="1"/>
        </xdr:cNvPicPr>
      </xdr:nvPicPr>
      <xdr:blipFill>
        <a:blip xmlns:r="http://schemas.openxmlformats.org/officeDocument/2006/relationships" r:embed="rId16"/>
        <a:stretch>
          <a:fillRect/>
        </a:stretch>
      </xdr:blipFill>
      <xdr:spPr>
        <a:xfrm>
          <a:off x="1190625" y="24970740"/>
          <a:ext cx="1804572" cy="1225402"/>
        </a:xfrm>
        <a:prstGeom prst="rect">
          <a:avLst/>
        </a:prstGeom>
      </xdr:spPr>
    </xdr:pic>
    <xdr:clientData/>
  </xdr:twoCellAnchor>
  <xdr:twoCellAnchor editAs="oneCell">
    <xdr:from>
      <xdr:col>1</xdr:col>
      <xdr:colOff>99060</xdr:colOff>
      <xdr:row>21</xdr:row>
      <xdr:rowOff>53340</xdr:rowOff>
    </xdr:from>
    <xdr:to>
      <xdr:col>1</xdr:col>
      <xdr:colOff>1903632</xdr:colOff>
      <xdr:row>21</xdr:row>
      <xdr:rowOff>1278742</xdr:rowOff>
    </xdr:to>
    <xdr:pic>
      <xdr:nvPicPr>
        <xdr:cNvPr id="119" name="Immagine 118">
          <a:extLst>
            <a:ext uri="{FF2B5EF4-FFF2-40B4-BE49-F238E27FC236}">
              <a16:creationId xmlns:a16="http://schemas.microsoft.com/office/drawing/2014/main" id="{06EDE8C5-4F05-49CC-AEB2-BBBF918ED928}"/>
            </a:ext>
          </a:extLst>
        </xdr:cNvPr>
        <xdr:cNvPicPr>
          <a:picLocks noChangeAspect="1"/>
        </xdr:cNvPicPr>
      </xdr:nvPicPr>
      <xdr:blipFill>
        <a:blip xmlns:r="http://schemas.openxmlformats.org/officeDocument/2006/relationships" r:embed="rId16"/>
        <a:stretch>
          <a:fillRect/>
        </a:stretch>
      </xdr:blipFill>
      <xdr:spPr>
        <a:xfrm>
          <a:off x="1175385" y="26380440"/>
          <a:ext cx="1804572" cy="1225402"/>
        </a:xfrm>
        <a:prstGeom prst="rect">
          <a:avLst/>
        </a:prstGeom>
      </xdr:spPr>
    </xdr:pic>
    <xdr:clientData/>
  </xdr:twoCellAnchor>
  <xdr:twoCellAnchor editAs="oneCell">
    <xdr:from>
      <xdr:col>1</xdr:col>
      <xdr:colOff>68580</xdr:colOff>
      <xdr:row>22</xdr:row>
      <xdr:rowOff>60960</xdr:rowOff>
    </xdr:from>
    <xdr:to>
      <xdr:col>1</xdr:col>
      <xdr:colOff>1873152</xdr:colOff>
      <xdr:row>22</xdr:row>
      <xdr:rowOff>1286362</xdr:rowOff>
    </xdr:to>
    <xdr:pic>
      <xdr:nvPicPr>
        <xdr:cNvPr id="120" name="Immagine 119">
          <a:extLst>
            <a:ext uri="{FF2B5EF4-FFF2-40B4-BE49-F238E27FC236}">
              <a16:creationId xmlns:a16="http://schemas.microsoft.com/office/drawing/2014/main" id="{A4A1549A-8804-4119-A3DE-4599672845D1}"/>
            </a:ext>
          </a:extLst>
        </xdr:cNvPr>
        <xdr:cNvPicPr>
          <a:picLocks noChangeAspect="1"/>
        </xdr:cNvPicPr>
      </xdr:nvPicPr>
      <xdr:blipFill>
        <a:blip xmlns:r="http://schemas.openxmlformats.org/officeDocument/2006/relationships" r:embed="rId16"/>
        <a:stretch>
          <a:fillRect/>
        </a:stretch>
      </xdr:blipFill>
      <xdr:spPr>
        <a:xfrm>
          <a:off x="1144905" y="27759660"/>
          <a:ext cx="1804572" cy="1225402"/>
        </a:xfrm>
        <a:prstGeom prst="rect">
          <a:avLst/>
        </a:prstGeom>
      </xdr:spPr>
    </xdr:pic>
    <xdr:clientData/>
  </xdr:twoCellAnchor>
  <xdr:twoCellAnchor editAs="oneCell">
    <xdr:from>
      <xdr:col>1</xdr:col>
      <xdr:colOff>68580</xdr:colOff>
      <xdr:row>24</xdr:row>
      <xdr:rowOff>76200</xdr:rowOff>
    </xdr:from>
    <xdr:to>
      <xdr:col>1</xdr:col>
      <xdr:colOff>1911301</xdr:colOff>
      <xdr:row>24</xdr:row>
      <xdr:rowOff>1280160</xdr:rowOff>
    </xdr:to>
    <xdr:pic>
      <xdr:nvPicPr>
        <xdr:cNvPr id="121" name="Immagine 120">
          <a:extLst>
            <a:ext uri="{FF2B5EF4-FFF2-40B4-BE49-F238E27FC236}">
              <a16:creationId xmlns:a16="http://schemas.microsoft.com/office/drawing/2014/main" id="{C9615F56-D87A-4DB4-9547-E6728BE72788}"/>
            </a:ext>
          </a:extLst>
        </xdr:cNvPr>
        <xdr:cNvPicPr>
          <a:picLocks noChangeAspect="1"/>
        </xdr:cNvPicPr>
      </xdr:nvPicPr>
      <xdr:blipFill rotWithShape="1">
        <a:blip xmlns:r="http://schemas.openxmlformats.org/officeDocument/2006/relationships" r:embed="rId17"/>
        <a:srcRect t="17143" b="17857"/>
        <a:stretch/>
      </xdr:blipFill>
      <xdr:spPr>
        <a:xfrm>
          <a:off x="1144905" y="30518100"/>
          <a:ext cx="1842721" cy="1203960"/>
        </a:xfrm>
        <a:prstGeom prst="rect">
          <a:avLst/>
        </a:prstGeom>
      </xdr:spPr>
    </xdr:pic>
    <xdr:clientData/>
  </xdr:twoCellAnchor>
  <xdr:twoCellAnchor editAs="oneCell">
    <xdr:from>
      <xdr:col>1</xdr:col>
      <xdr:colOff>53339</xdr:colOff>
      <xdr:row>23</xdr:row>
      <xdr:rowOff>76200</xdr:rowOff>
    </xdr:from>
    <xdr:to>
      <xdr:col>1</xdr:col>
      <xdr:colOff>1911502</xdr:colOff>
      <xdr:row>23</xdr:row>
      <xdr:rowOff>1325880</xdr:rowOff>
    </xdr:to>
    <xdr:pic>
      <xdr:nvPicPr>
        <xdr:cNvPr id="122" name="Immagine 121">
          <a:extLst>
            <a:ext uri="{FF2B5EF4-FFF2-40B4-BE49-F238E27FC236}">
              <a16:creationId xmlns:a16="http://schemas.microsoft.com/office/drawing/2014/main" id="{33723C4D-6EFD-48CB-A58C-8858DF039CB8}"/>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t="16197" b="16549"/>
        <a:stretch/>
      </xdr:blipFill>
      <xdr:spPr bwMode="auto">
        <a:xfrm>
          <a:off x="1129664" y="29146500"/>
          <a:ext cx="1858163" cy="1249680"/>
        </a:xfrm>
        <a:prstGeom prst="rect">
          <a:avLst/>
        </a:prstGeom>
        <a:noFill/>
      </xdr:spPr>
    </xdr:pic>
    <xdr:clientData/>
  </xdr:twoCellAnchor>
  <xdr:twoCellAnchor editAs="oneCell">
    <xdr:from>
      <xdr:col>1</xdr:col>
      <xdr:colOff>15240</xdr:colOff>
      <xdr:row>25</xdr:row>
      <xdr:rowOff>579120</xdr:rowOff>
    </xdr:from>
    <xdr:to>
      <xdr:col>1</xdr:col>
      <xdr:colOff>1193587</xdr:colOff>
      <xdr:row>26</xdr:row>
      <xdr:rowOff>0</xdr:rowOff>
    </xdr:to>
    <xdr:pic>
      <xdr:nvPicPr>
        <xdr:cNvPr id="123" name="Immagine 122">
          <a:extLst>
            <a:ext uri="{FF2B5EF4-FFF2-40B4-BE49-F238E27FC236}">
              <a16:creationId xmlns:a16="http://schemas.microsoft.com/office/drawing/2014/main" id="{475B1117-BE05-4F64-83C3-96087D65ABFF}"/>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16197" b="16549"/>
        <a:stretch/>
      </xdr:blipFill>
      <xdr:spPr bwMode="auto">
        <a:xfrm>
          <a:off x="1091565" y="32392620"/>
          <a:ext cx="1178347" cy="792480"/>
        </a:xfrm>
        <a:prstGeom prst="rect">
          <a:avLst/>
        </a:prstGeom>
        <a:noFill/>
      </xdr:spPr>
    </xdr:pic>
    <xdr:clientData/>
  </xdr:twoCellAnchor>
  <xdr:twoCellAnchor editAs="oneCell">
    <xdr:from>
      <xdr:col>1</xdr:col>
      <xdr:colOff>822960</xdr:colOff>
      <xdr:row>25</xdr:row>
      <xdr:rowOff>15240</xdr:rowOff>
    </xdr:from>
    <xdr:to>
      <xdr:col>1</xdr:col>
      <xdr:colOff>1911268</xdr:colOff>
      <xdr:row>25</xdr:row>
      <xdr:rowOff>757533</xdr:rowOff>
    </xdr:to>
    <xdr:pic>
      <xdr:nvPicPr>
        <xdr:cNvPr id="124" name="Immagine 123">
          <a:extLst>
            <a:ext uri="{FF2B5EF4-FFF2-40B4-BE49-F238E27FC236}">
              <a16:creationId xmlns:a16="http://schemas.microsoft.com/office/drawing/2014/main" id="{244DAFC6-8D44-4A2F-BED3-4B3FAB0B23C7}"/>
            </a:ext>
          </a:extLst>
        </xdr:cNvPr>
        <xdr:cNvPicPr>
          <a:picLocks noChangeAspect="1"/>
        </xdr:cNvPicPr>
      </xdr:nvPicPr>
      <xdr:blipFill>
        <a:blip xmlns:r="http://schemas.openxmlformats.org/officeDocument/2006/relationships" r:embed="rId20"/>
        <a:stretch>
          <a:fillRect/>
        </a:stretch>
      </xdr:blipFill>
      <xdr:spPr>
        <a:xfrm>
          <a:off x="1899285" y="31828740"/>
          <a:ext cx="1088308" cy="742293"/>
        </a:xfrm>
        <a:prstGeom prst="rect">
          <a:avLst/>
        </a:prstGeom>
      </xdr:spPr>
    </xdr:pic>
    <xdr:clientData/>
  </xdr:twoCellAnchor>
  <xdr:twoCellAnchor editAs="oneCell">
    <xdr:from>
      <xdr:col>1</xdr:col>
      <xdr:colOff>15240</xdr:colOff>
      <xdr:row>26</xdr:row>
      <xdr:rowOff>579120</xdr:rowOff>
    </xdr:from>
    <xdr:to>
      <xdr:col>1</xdr:col>
      <xdr:colOff>1193587</xdr:colOff>
      <xdr:row>27</xdr:row>
      <xdr:rowOff>0</xdr:rowOff>
    </xdr:to>
    <xdr:pic>
      <xdr:nvPicPr>
        <xdr:cNvPr id="125" name="Immagine 124">
          <a:extLst>
            <a:ext uri="{FF2B5EF4-FFF2-40B4-BE49-F238E27FC236}">
              <a16:creationId xmlns:a16="http://schemas.microsoft.com/office/drawing/2014/main" id="{60488FED-E09F-4355-9327-3249EF43BB8C}"/>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16197" b="16549"/>
        <a:stretch/>
      </xdr:blipFill>
      <xdr:spPr bwMode="auto">
        <a:xfrm>
          <a:off x="1091565" y="33764220"/>
          <a:ext cx="1178347" cy="792480"/>
        </a:xfrm>
        <a:prstGeom prst="rect">
          <a:avLst/>
        </a:prstGeom>
        <a:noFill/>
      </xdr:spPr>
    </xdr:pic>
    <xdr:clientData/>
  </xdr:twoCellAnchor>
  <xdr:twoCellAnchor editAs="oneCell">
    <xdr:from>
      <xdr:col>1</xdr:col>
      <xdr:colOff>822960</xdr:colOff>
      <xdr:row>26</xdr:row>
      <xdr:rowOff>15240</xdr:rowOff>
    </xdr:from>
    <xdr:to>
      <xdr:col>1</xdr:col>
      <xdr:colOff>1911268</xdr:colOff>
      <xdr:row>26</xdr:row>
      <xdr:rowOff>757533</xdr:rowOff>
    </xdr:to>
    <xdr:pic>
      <xdr:nvPicPr>
        <xdr:cNvPr id="126" name="Immagine 125">
          <a:extLst>
            <a:ext uri="{FF2B5EF4-FFF2-40B4-BE49-F238E27FC236}">
              <a16:creationId xmlns:a16="http://schemas.microsoft.com/office/drawing/2014/main" id="{172EB86C-19CD-4543-B500-A1EABE4A4506}"/>
            </a:ext>
          </a:extLst>
        </xdr:cNvPr>
        <xdr:cNvPicPr>
          <a:picLocks noChangeAspect="1"/>
        </xdr:cNvPicPr>
      </xdr:nvPicPr>
      <xdr:blipFill>
        <a:blip xmlns:r="http://schemas.openxmlformats.org/officeDocument/2006/relationships" r:embed="rId20"/>
        <a:stretch>
          <a:fillRect/>
        </a:stretch>
      </xdr:blipFill>
      <xdr:spPr>
        <a:xfrm>
          <a:off x="1899285" y="33200340"/>
          <a:ext cx="1088308" cy="742293"/>
        </a:xfrm>
        <a:prstGeom prst="rect">
          <a:avLst/>
        </a:prstGeom>
      </xdr:spPr>
    </xdr:pic>
    <xdr:clientData/>
  </xdr:twoCellAnchor>
  <xdr:twoCellAnchor editAs="oneCell">
    <xdr:from>
      <xdr:col>1</xdr:col>
      <xdr:colOff>129540</xdr:colOff>
      <xdr:row>27</xdr:row>
      <xdr:rowOff>114300</xdr:rowOff>
    </xdr:from>
    <xdr:to>
      <xdr:col>1</xdr:col>
      <xdr:colOff>1859280</xdr:colOff>
      <xdr:row>27</xdr:row>
      <xdr:rowOff>1348740</xdr:rowOff>
    </xdr:to>
    <xdr:pic>
      <xdr:nvPicPr>
        <xdr:cNvPr id="127" name="Immagine 126">
          <a:extLst>
            <a:ext uri="{FF2B5EF4-FFF2-40B4-BE49-F238E27FC236}">
              <a16:creationId xmlns:a16="http://schemas.microsoft.com/office/drawing/2014/main" id="{8B94DB37-DADF-4AB0-A70D-DC7A51D864FB}"/>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881" t="14978" r="881" b="13656"/>
        <a:stretch/>
      </xdr:blipFill>
      <xdr:spPr bwMode="auto">
        <a:xfrm>
          <a:off x="1205865" y="34671000"/>
          <a:ext cx="1729740" cy="1234440"/>
        </a:xfrm>
        <a:prstGeom prst="rect">
          <a:avLst/>
        </a:prstGeom>
        <a:noFill/>
      </xdr:spPr>
    </xdr:pic>
    <xdr:clientData/>
  </xdr:twoCellAnchor>
  <xdr:twoCellAnchor editAs="oneCell">
    <xdr:from>
      <xdr:col>1</xdr:col>
      <xdr:colOff>15240</xdr:colOff>
      <xdr:row>29</xdr:row>
      <xdr:rowOff>548640</xdr:rowOff>
    </xdr:from>
    <xdr:to>
      <xdr:col>1</xdr:col>
      <xdr:colOff>1168400</xdr:colOff>
      <xdr:row>30</xdr:row>
      <xdr:rowOff>0</xdr:rowOff>
    </xdr:to>
    <xdr:pic>
      <xdr:nvPicPr>
        <xdr:cNvPr id="128" name="Immagine 127">
          <a:extLst>
            <a:ext uri="{FF2B5EF4-FFF2-40B4-BE49-F238E27FC236}">
              <a16:creationId xmlns:a16="http://schemas.microsoft.com/office/drawing/2014/main" id="{85110C20-09A2-4388-BB31-330C8CF33D34}"/>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881" t="14978" r="881" b="13656"/>
        <a:stretch/>
      </xdr:blipFill>
      <xdr:spPr bwMode="auto">
        <a:xfrm>
          <a:off x="1091565" y="37848540"/>
          <a:ext cx="1153160" cy="822960"/>
        </a:xfrm>
        <a:prstGeom prst="rect">
          <a:avLst/>
        </a:prstGeom>
        <a:noFill/>
      </xdr:spPr>
    </xdr:pic>
    <xdr:clientData/>
  </xdr:twoCellAnchor>
  <xdr:twoCellAnchor editAs="oneCell">
    <xdr:from>
      <xdr:col>1</xdr:col>
      <xdr:colOff>76200</xdr:colOff>
      <xdr:row>28</xdr:row>
      <xdr:rowOff>198120</xdr:rowOff>
    </xdr:from>
    <xdr:to>
      <xdr:col>1</xdr:col>
      <xdr:colOff>1885335</xdr:colOff>
      <xdr:row>28</xdr:row>
      <xdr:rowOff>1249680</xdr:rowOff>
    </xdr:to>
    <xdr:pic>
      <xdr:nvPicPr>
        <xdr:cNvPr id="129" name="Immagine 128">
          <a:extLst>
            <a:ext uri="{FF2B5EF4-FFF2-40B4-BE49-F238E27FC236}">
              <a16:creationId xmlns:a16="http://schemas.microsoft.com/office/drawing/2014/main" id="{32D33B12-2902-4540-93BD-1CD03DEE8DF5}"/>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1875" b="20000"/>
        <a:stretch/>
      </xdr:blipFill>
      <xdr:spPr bwMode="auto">
        <a:xfrm>
          <a:off x="1152525" y="36126420"/>
          <a:ext cx="1809135" cy="1051560"/>
        </a:xfrm>
        <a:prstGeom prst="rect">
          <a:avLst/>
        </a:prstGeom>
        <a:noFill/>
      </xdr:spPr>
    </xdr:pic>
    <xdr:clientData/>
  </xdr:twoCellAnchor>
  <xdr:twoCellAnchor editAs="oneCell">
    <xdr:from>
      <xdr:col>1</xdr:col>
      <xdr:colOff>777240</xdr:colOff>
      <xdr:row>29</xdr:row>
      <xdr:rowOff>7621</xdr:rowOff>
    </xdr:from>
    <xdr:to>
      <xdr:col>1</xdr:col>
      <xdr:colOff>1910715</xdr:colOff>
      <xdr:row>29</xdr:row>
      <xdr:rowOff>694135</xdr:rowOff>
    </xdr:to>
    <xdr:pic>
      <xdr:nvPicPr>
        <xdr:cNvPr id="130" name="Immagine 129">
          <a:extLst>
            <a:ext uri="{FF2B5EF4-FFF2-40B4-BE49-F238E27FC236}">
              <a16:creationId xmlns:a16="http://schemas.microsoft.com/office/drawing/2014/main" id="{C1F4A20E-C615-4364-AD33-9A3A59C2B34F}"/>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21875" b="20000"/>
        <a:stretch/>
      </xdr:blipFill>
      <xdr:spPr bwMode="auto">
        <a:xfrm>
          <a:off x="1853565" y="37307521"/>
          <a:ext cx="1133475" cy="686514"/>
        </a:xfrm>
        <a:prstGeom prst="rect">
          <a:avLst/>
        </a:prstGeom>
        <a:noFill/>
      </xdr:spPr>
    </xdr:pic>
    <xdr:clientData/>
  </xdr:twoCellAnchor>
  <xdr:twoCellAnchor editAs="oneCell">
    <xdr:from>
      <xdr:col>1</xdr:col>
      <xdr:colOff>0</xdr:colOff>
      <xdr:row>30</xdr:row>
      <xdr:rowOff>548640</xdr:rowOff>
    </xdr:from>
    <xdr:to>
      <xdr:col>1</xdr:col>
      <xdr:colOff>1153160</xdr:colOff>
      <xdr:row>31</xdr:row>
      <xdr:rowOff>0</xdr:rowOff>
    </xdr:to>
    <xdr:pic>
      <xdr:nvPicPr>
        <xdr:cNvPr id="131" name="Immagine 130">
          <a:extLst>
            <a:ext uri="{FF2B5EF4-FFF2-40B4-BE49-F238E27FC236}">
              <a16:creationId xmlns:a16="http://schemas.microsoft.com/office/drawing/2014/main" id="{E2A7E35A-2F8B-450F-87A2-111190B15F27}"/>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881" t="14978" r="881" b="13656"/>
        <a:stretch/>
      </xdr:blipFill>
      <xdr:spPr bwMode="auto">
        <a:xfrm>
          <a:off x="1076325" y="39220140"/>
          <a:ext cx="1153160" cy="822960"/>
        </a:xfrm>
        <a:prstGeom prst="rect">
          <a:avLst/>
        </a:prstGeom>
        <a:noFill/>
      </xdr:spPr>
    </xdr:pic>
    <xdr:clientData/>
  </xdr:twoCellAnchor>
  <xdr:twoCellAnchor editAs="oneCell">
    <xdr:from>
      <xdr:col>1</xdr:col>
      <xdr:colOff>777240</xdr:colOff>
      <xdr:row>30</xdr:row>
      <xdr:rowOff>7620</xdr:rowOff>
    </xdr:from>
    <xdr:to>
      <xdr:col>1</xdr:col>
      <xdr:colOff>1910715</xdr:colOff>
      <xdr:row>30</xdr:row>
      <xdr:rowOff>694134</xdr:rowOff>
    </xdr:to>
    <xdr:pic>
      <xdr:nvPicPr>
        <xdr:cNvPr id="132" name="Immagine 131">
          <a:extLst>
            <a:ext uri="{FF2B5EF4-FFF2-40B4-BE49-F238E27FC236}">
              <a16:creationId xmlns:a16="http://schemas.microsoft.com/office/drawing/2014/main" id="{C92A3BD5-1914-4FFF-A2F6-C5C9797B6E4B}"/>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21875" b="20000"/>
        <a:stretch/>
      </xdr:blipFill>
      <xdr:spPr bwMode="auto">
        <a:xfrm>
          <a:off x="1853565" y="38679120"/>
          <a:ext cx="1133475" cy="686514"/>
        </a:xfrm>
        <a:prstGeom prst="rect">
          <a:avLst/>
        </a:prstGeom>
        <a:noFill/>
      </xdr:spPr>
    </xdr:pic>
    <xdr:clientData/>
  </xdr:twoCellAnchor>
  <xdr:twoCellAnchor editAs="oneCell">
    <xdr:from>
      <xdr:col>1</xdr:col>
      <xdr:colOff>0</xdr:colOff>
      <xdr:row>10</xdr:row>
      <xdr:rowOff>0</xdr:rowOff>
    </xdr:from>
    <xdr:to>
      <xdr:col>1</xdr:col>
      <xdr:colOff>304800</xdr:colOff>
      <xdr:row>10</xdr:row>
      <xdr:rowOff>304800</xdr:rowOff>
    </xdr:to>
    <xdr:sp macro="" textlink="">
      <xdr:nvSpPr>
        <xdr:cNvPr id="133" name="AutoShape 1" descr="Showtime VR">
          <a:extLst>
            <a:ext uri="{FF2B5EF4-FFF2-40B4-BE49-F238E27FC236}">
              <a16:creationId xmlns:a16="http://schemas.microsoft.com/office/drawing/2014/main" id="{E1721062-A2D9-4077-8429-534F718EC207}"/>
            </a:ext>
          </a:extLst>
        </xdr:cNvPr>
        <xdr:cNvSpPr>
          <a:spLocks noChangeAspect="1" noChangeArrowheads="1"/>
        </xdr:cNvSpPr>
      </xdr:nvSpPr>
      <xdr:spPr bwMode="auto">
        <a:xfrm>
          <a:off x="1076325"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10</xdr:row>
      <xdr:rowOff>0</xdr:rowOff>
    </xdr:from>
    <xdr:ext cx="304800" cy="304800"/>
    <xdr:sp macro="" textlink="">
      <xdr:nvSpPr>
        <xdr:cNvPr id="134" name="AutoShape 1" descr="Showtime VR">
          <a:extLst>
            <a:ext uri="{FF2B5EF4-FFF2-40B4-BE49-F238E27FC236}">
              <a16:creationId xmlns:a16="http://schemas.microsoft.com/office/drawing/2014/main" id="{64FB8325-684E-4FAC-A931-80C999FE981E}"/>
            </a:ext>
          </a:extLst>
        </xdr:cNvPr>
        <xdr:cNvSpPr>
          <a:spLocks noChangeAspect="1" noChangeArrowheads="1"/>
        </xdr:cNvSpPr>
      </xdr:nvSpPr>
      <xdr:spPr bwMode="auto">
        <a:xfrm>
          <a:off x="1076325"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04800"/>
    <xdr:sp macro="" textlink="">
      <xdr:nvSpPr>
        <xdr:cNvPr id="135" name="AutoShape 1" descr="Showtime VR">
          <a:extLst>
            <a:ext uri="{FF2B5EF4-FFF2-40B4-BE49-F238E27FC236}">
              <a16:creationId xmlns:a16="http://schemas.microsoft.com/office/drawing/2014/main" id="{D3EA2BA8-D993-4328-B462-F7C5DF740E3A}"/>
            </a:ext>
          </a:extLst>
        </xdr:cNvPr>
        <xdr:cNvSpPr>
          <a:spLocks noChangeAspect="1" noChangeArrowheads="1"/>
        </xdr:cNvSpPr>
      </xdr:nvSpPr>
      <xdr:spPr bwMode="auto">
        <a:xfrm>
          <a:off x="1076325"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xdr:row>
      <xdr:rowOff>0</xdr:rowOff>
    </xdr:from>
    <xdr:ext cx="304800" cy="304800"/>
    <xdr:sp macro="" textlink="">
      <xdr:nvSpPr>
        <xdr:cNvPr id="136" name="AutoShape 1" descr="Showtime VR">
          <a:extLst>
            <a:ext uri="{FF2B5EF4-FFF2-40B4-BE49-F238E27FC236}">
              <a16:creationId xmlns:a16="http://schemas.microsoft.com/office/drawing/2014/main" id="{C46F39FC-ADCE-4967-8930-80BCB5F0C38B}"/>
            </a:ext>
          </a:extLst>
        </xdr:cNvPr>
        <xdr:cNvSpPr>
          <a:spLocks noChangeAspect="1" noChangeArrowheads="1"/>
        </xdr:cNvSpPr>
      </xdr:nvSpPr>
      <xdr:spPr bwMode="auto">
        <a:xfrm>
          <a:off x="1076325"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10</xdr:row>
      <xdr:rowOff>0</xdr:rowOff>
    </xdr:from>
    <xdr:to>
      <xdr:col>1</xdr:col>
      <xdr:colOff>304800</xdr:colOff>
      <xdr:row>10</xdr:row>
      <xdr:rowOff>304800</xdr:rowOff>
    </xdr:to>
    <xdr:sp macro="" textlink="">
      <xdr:nvSpPr>
        <xdr:cNvPr id="137" name="AutoShape 2" descr="ClassVR Premium - Kit per realtà virtuale in classe (4 visori) 64GB (senza contenuti)">
          <a:extLst>
            <a:ext uri="{FF2B5EF4-FFF2-40B4-BE49-F238E27FC236}">
              <a16:creationId xmlns:a16="http://schemas.microsoft.com/office/drawing/2014/main" id="{7412C270-5AD0-428F-B943-1C3DC9B2649B}"/>
            </a:ext>
          </a:extLst>
        </xdr:cNvPr>
        <xdr:cNvSpPr>
          <a:spLocks noChangeAspect="1" noChangeArrowheads="1"/>
        </xdr:cNvSpPr>
      </xdr:nvSpPr>
      <xdr:spPr bwMode="auto">
        <a:xfrm>
          <a:off x="1076325"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10</xdr:row>
      <xdr:rowOff>0</xdr:rowOff>
    </xdr:from>
    <xdr:ext cx="304800" cy="304800"/>
    <xdr:sp macro="" textlink="">
      <xdr:nvSpPr>
        <xdr:cNvPr id="138" name="AutoShape 1" descr="Showtime VR">
          <a:extLst>
            <a:ext uri="{FF2B5EF4-FFF2-40B4-BE49-F238E27FC236}">
              <a16:creationId xmlns:a16="http://schemas.microsoft.com/office/drawing/2014/main" id="{05CDE621-FAFD-47F9-AC84-CF025CFE2CD9}"/>
            </a:ext>
          </a:extLst>
        </xdr:cNvPr>
        <xdr:cNvSpPr>
          <a:spLocks noChangeAspect="1" noChangeArrowheads="1"/>
        </xdr:cNvSpPr>
      </xdr:nvSpPr>
      <xdr:spPr bwMode="auto">
        <a:xfrm>
          <a:off x="1076325"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342900</xdr:colOff>
      <xdr:row>33</xdr:row>
      <xdr:rowOff>38100</xdr:rowOff>
    </xdr:from>
    <xdr:to>
      <xdr:col>1</xdr:col>
      <xdr:colOff>1638300</xdr:colOff>
      <xdr:row>33</xdr:row>
      <xdr:rowOff>1333500</xdr:rowOff>
    </xdr:to>
    <xdr:pic>
      <xdr:nvPicPr>
        <xdr:cNvPr id="139" name="Immagine 138">
          <a:extLst>
            <a:ext uri="{FF2B5EF4-FFF2-40B4-BE49-F238E27FC236}">
              <a16:creationId xmlns:a16="http://schemas.microsoft.com/office/drawing/2014/main" id="{DF0153A2-8D73-4E80-97EB-3BC516E9740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419225" y="42824400"/>
          <a:ext cx="1295400" cy="1295400"/>
        </a:xfrm>
        <a:prstGeom prst="rect">
          <a:avLst/>
        </a:prstGeom>
        <a:noFill/>
      </xdr:spPr>
    </xdr:pic>
    <xdr:clientData/>
  </xdr:twoCellAnchor>
  <xdr:twoCellAnchor editAs="oneCell">
    <xdr:from>
      <xdr:col>1</xdr:col>
      <xdr:colOff>161925</xdr:colOff>
      <xdr:row>31</xdr:row>
      <xdr:rowOff>171450</xdr:rowOff>
    </xdr:from>
    <xdr:to>
      <xdr:col>1</xdr:col>
      <xdr:colOff>2609488</xdr:colOff>
      <xdr:row>31</xdr:row>
      <xdr:rowOff>1276350</xdr:rowOff>
    </xdr:to>
    <xdr:pic>
      <xdr:nvPicPr>
        <xdr:cNvPr id="140" name="Immagine 139">
          <a:extLst>
            <a:ext uri="{FF2B5EF4-FFF2-40B4-BE49-F238E27FC236}">
              <a16:creationId xmlns:a16="http://schemas.microsoft.com/office/drawing/2014/main" id="{BC87269B-A69B-414D-9506-372DE53189CB}"/>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9286" b="25571"/>
        <a:stretch/>
      </xdr:blipFill>
      <xdr:spPr bwMode="auto">
        <a:xfrm>
          <a:off x="1238250" y="40214550"/>
          <a:ext cx="2447563" cy="11049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352425</xdr:colOff>
      <xdr:row>32</xdr:row>
      <xdr:rowOff>28575</xdr:rowOff>
    </xdr:from>
    <xdr:to>
      <xdr:col>1</xdr:col>
      <xdr:colOff>1695252</xdr:colOff>
      <xdr:row>32</xdr:row>
      <xdr:rowOff>1333500</xdr:rowOff>
    </xdr:to>
    <xdr:pic>
      <xdr:nvPicPr>
        <xdr:cNvPr id="141" name="Immagine 140">
          <a:extLst>
            <a:ext uri="{FF2B5EF4-FFF2-40B4-BE49-F238E27FC236}">
              <a16:creationId xmlns:a16="http://schemas.microsoft.com/office/drawing/2014/main" id="{0C419913-9B76-430A-A6FD-35E21951EE64}"/>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b="6154"/>
        <a:stretch/>
      </xdr:blipFill>
      <xdr:spPr bwMode="auto">
        <a:xfrm>
          <a:off x="1428750" y="41443275"/>
          <a:ext cx="1342827" cy="1304925"/>
        </a:xfrm>
        <a:prstGeom prst="rect">
          <a:avLst/>
        </a:prstGeom>
        <a:noFill/>
      </xdr:spPr>
    </xdr:pic>
    <xdr:clientData/>
  </xdr:twoCellAnchor>
  <xdr:twoCellAnchor>
    <xdr:from>
      <xdr:col>1</xdr:col>
      <xdr:colOff>333375</xdr:colOff>
      <xdr:row>34</xdr:row>
      <xdr:rowOff>47625</xdr:rowOff>
    </xdr:from>
    <xdr:to>
      <xdr:col>1</xdr:col>
      <xdr:colOff>1806885</xdr:colOff>
      <xdr:row>34</xdr:row>
      <xdr:rowOff>1323975</xdr:rowOff>
    </xdr:to>
    <xdr:pic>
      <xdr:nvPicPr>
        <xdr:cNvPr id="143" name="Immagine 142" descr="Blue-Bot">
          <a:extLst>
            <a:ext uri="{FF2B5EF4-FFF2-40B4-BE49-F238E27FC236}">
              <a16:creationId xmlns:a16="http://schemas.microsoft.com/office/drawing/2014/main" id="{B0A470B6-49A2-41D5-926D-DF7949384B4B}"/>
            </a:ext>
          </a:extLst>
        </xdr:cNvPr>
        <xdr:cNvPicPr>
          <a:picLocks noChangeAspect="1" noChangeArrowheads="1"/>
        </xdr:cNvPicPr>
      </xdr:nvPicPr>
      <xdr:blipFill rotWithShape="1">
        <a:blip xmlns:r="http://schemas.openxmlformats.org/officeDocument/2006/relationships" r:embed="rId28" r:link="rId29" cstate="print">
          <a:extLst>
            <a:ext uri="{28A0092B-C50C-407E-A947-70E740481C1C}">
              <a14:useLocalDpi xmlns:a14="http://schemas.microsoft.com/office/drawing/2010/main" val="0"/>
            </a:ext>
          </a:extLst>
        </a:blip>
        <a:srcRect t="7043" b="6338"/>
        <a:stretch>
          <a:fillRect/>
        </a:stretch>
      </xdr:blipFill>
      <xdr:spPr bwMode="auto">
        <a:xfrm>
          <a:off x="1409700" y="45691425"/>
          <a:ext cx="147351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35</xdr:row>
      <xdr:rowOff>0</xdr:rowOff>
    </xdr:from>
    <xdr:to>
      <xdr:col>1</xdr:col>
      <xdr:colOff>304800</xdr:colOff>
      <xdr:row>35</xdr:row>
      <xdr:rowOff>304800</xdr:rowOff>
    </xdr:to>
    <xdr:sp macro="" textlink="">
      <xdr:nvSpPr>
        <xdr:cNvPr id="11265" name="AutoShape 1" descr="Blue-Bot - Class Pack (6 Blue-Bot)">
          <a:extLst>
            <a:ext uri="{FF2B5EF4-FFF2-40B4-BE49-F238E27FC236}">
              <a16:creationId xmlns:a16="http://schemas.microsoft.com/office/drawing/2014/main" id="{A0E4154E-4A80-2A47-BD6F-76ACBEB164FA}"/>
            </a:ext>
          </a:extLst>
        </xdr:cNvPr>
        <xdr:cNvSpPr>
          <a:spLocks noChangeAspect="1" noChangeArrowheads="1"/>
        </xdr:cNvSpPr>
      </xdr:nvSpPr>
      <xdr:spPr bwMode="auto">
        <a:xfrm>
          <a:off x="1076325" y="456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247650</xdr:colOff>
      <xdr:row>35</xdr:row>
      <xdr:rowOff>133078</xdr:rowOff>
    </xdr:from>
    <xdr:to>
      <xdr:col>1</xdr:col>
      <xdr:colOff>2295525</xdr:colOff>
      <xdr:row>35</xdr:row>
      <xdr:rowOff>1215526</xdr:rowOff>
    </xdr:to>
    <xdr:pic>
      <xdr:nvPicPr>
        <xdr:cNvPr id="144" name="Immagine 143">
          <a:extLst>
            <a:ext uri="{FF2B5EF4-FFF2-40B4-BE49-F238E27FC236}">
              <a16:creationId xmlns:a16="http://schemas.microsoft.com/office/drawing/2014/main" id="{7FB80D70-5DA1-05FC-C8E5-36D15CD3BAED}"/>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t="26143" b="21000"/>
        <a:stretch/>
      </xdr:blipFill>
      <xdr:spPr bwMode="auto">
        <a:xfrm>
          <a:off x="1323975" y="45776878"/>
          <a:ext cx="2047875" cy="108244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47625</xdr:colOff>
      <xdr:row>0</xdr:row>
      <xdr:rowOff>114300</xdr:rowOff>
    </xdr:from>
    <xdr:to>
      <xdr:col>1</xdr:col>
      <xdr:colOff>990956</xdr:colOff>
      <xdr:row>0</xdr:row>
      <xdr:rowOff>714375</xdr:rowOff>
    </xdr:to>
    <xdr:pic>
      <xdr:nvPicPr>
        <xdr:cNvPr id="2" name="Immagine 1">
          <a:extLst>
            <a:ext uri="{FF2B5EF4-FFF2-40B4-BE49-F238E27FC236}">
              <a16:creationId xmlns:a16="http://schemas.microsoft.com/office/drawing/2014/main" id="{585BCC2E-D03D-4169-A51C-C1F507497B37}"/>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7625" y="114300"/>
          <a:ext cx="2019656"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304800</xdr:colOff>
      <xdr:row>9</xdr:row>
      <xdr:rowOff>114300</xdr:rowOff>
    </xdr:to>
    <xdr:sp macro="" textlink="">
      <xdr:nvSpPr>
        <xdr:cNvPr id="35" name="AutoShape 1" descr="Showtime VR">
          <a:extLst>
            <a:ext uri="{FF2B5EF4-FFF2-40B4-BE49-F238E27FC236}">
              <a16:creationId xmlns:a16="http://schemas.microsoft.com/office/drawing/2014/main" id="{1CC64E22-4508-4409-9613-61CAC457264A}"/>
            </a:ext>
          </a:extLst>
        </xdr:cNvPr>
        <xdr:cNvSpPr>
          <a:spLocks noChangeAspect="1" noChangeArrowheads="1"/>
        </xdr:cNvSpPr>
      </xdr:nvSpPr>
      <xdr:spPr bwMode="auto">
        <a:xfrm>
          <a:off x="1076325" y="113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8</xdr:row>
      <xdr:rowOff>0</xdr:rowOff>
    </xdr:from>
    <xdr:ext cx="304800" cy="304800"/>
    <xdr:sp macro="" textlink="">
      <xdr:nvSpPr>
        <xdr:cNvPr id="36" name="AutoShape 1" descr="Showtime VR">
          <a:extLst>
            <a:ext uri="{FF2B5EF4-FFF2-40B4-BE49-F238E27FC236}">
              <a16:creationId xmlns:a16="http://schemas.microsoft.com/office/drawing/2014/main" id="{0BA33015-413B-474D-AB01-F46951F0B9DA}"/>
            </a:ext>
          </a:extLst>
        </xdr:cNvPr>
        <xdr:cNvSpPr>
          <a:spLocks noChangeAspect="1" noChangeArrowheads="1"/>
        </xdr:cNvSpPr>
      </xdr:nvSpPr>
      <xdr:spPr bwMode="auto">
        <a:xfrm>
          <a:off x="1076325" y="113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04800"/>
    <xdr:sp macro="" textlink="">
      <xdr:nvSpPr>
        <xdr:cNvPr id="37" name="AutoShape 1" descr="Showtime VR">
          <a:extLst>
            <a:ext uri="{FF2B5EF4-FFF2-40B4-BE49-F238E27FC236}">
              <a16:creationId xmlns:a16="http://schemas.microsoft.com/office/drawing/2014/main" id="{84A57611-ABEB-4B3B-A9E4-E574091852E8}"/>
            </a:ext>
          </a:extLst>
        </xdr:cNvPr>
        <xdr:cNvSpPr>
          <a:spLocks noChangeAspect="1" noChangeArrowheads="1"/>
        </xdr:cNvSpPr>
      </xdr:nvSpPr>
      <xdr:spPr bwMode="auto">
        <a:xfrm>
          <a:off x="1076325" y="113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304800" cy="304800"/>
    <xdr:sp macro="" textlink="">
      <xdr:nvSpPr>
        <xdr:cNvPr id="38" name="AutoShape 1" descr="Showtime VR">
          <a:extLst>
            <a:ext uri="{FF2B5EF4-FFF2-40B4-BE49-F238E27FC236}">
              <a16:creationId xmlns:a16="http://schemas.microsoft.com/office/drawing/2014/main" id="{3C28908F-8F08-46C7-AC56-9BD6D5AE5272}"/>
            </a:ext>
          </a:extLst>
        </xdr:cNvPr>
        <xdr:cNvSpPr>
          <a:spLocks noChangeAspect="1" noChangeArrowheads="1"/>
        </xdr:cNvSpPr>
      </xdr:nvSpPr>
      <xdr:spPr bwMode="auto">
        <a:xfrm>
          <a:off x="1076325" y="113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8</xdr:row>
      <xdr:rowOff>0</xdr:rowOff>
    </xdr:from>
    <xdr:to>
      <xdr:col>1</xdr:col>
      <xdr:colOff>304800</xdr:colOff>
      <xdr:row>9</xdr:row>
      <xdr:rowOff>114300</xdr:rowOff>
    </xdr:to>
    <xdr:sp macro="" textlink="">
      <xdr:nvSpPr>
        <xdr:cNvPr id="39" name="AutoShape 2" descr="ClassVR Premium - Kit per realtà virtuale in classe (4 visori) 64GB (senza contenuti)">
          <a:extLst>
            <a:ext uri="{FF2B5EF4-FFF2-40B4-BE49-F238E27FC236}">
              <a16:creationId xmlns:a16="http://schemas.microsoft.com/office/drawing/2014/main" id="{B5D8E733-8F16-4508-8391-7266944E588D}"/>
            </a:ext>
          </a:extLst>
        </xdr:cNvPr>
        <xdr:cNvSpPr>
          <a:spLocks noChangeAspect="1" noChangeArrowheads="1"/>
        </xdr:cNvSpPr>
      </xdr:nvSpPr>
      <xdr:spPr bwMode="auto">
        <a:xfrm>
          <a:off x="1076325" y="113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8</xdr:row>
      <xdr:rowOff>0</xdr:rowOff>
    </xdr:from>
    <xdr:ext cx="304800" cy="304800"/>
    <xdr:sp macro="" textlink="">
      <xdr:nvSpPr>
        <xdr:cNvPr id="40" name="AutoShape 1" descr="Showtime VR">
          <a:extLst>
            <a:ext uri="{FF2B5EF4-FFF2-40B4-BE49-F238E27FC236}">
              <a16:creationId xmlns:a16="http://schemas.microsoft.com/office/drawing/2014/main" id="{CA6F97B2-730C-466A-BAE2-226AA7610B3D}"/>
            </a:ext>
          </a:extLst>
        </xdr:cNvPr>
        <xdr:cNvSpPr>
          <a:spLocks noChangeAspect="1" noChangeArrowheads="1"/>
        </xdr:cNvSpPr>
      </xdr:nvSpPr>
      <xdr:spPr bwMode="auto">
        <a:xfrm>
          <a:off x="1076325" y="113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8</xdr:row>
      <xdr:rowOff>0</xdr:rowOff>
    </xdr:from>
    <xdr:to>
      <xdr:col>1</xdr:col>
      <xdr:colOff>304800</xdr:colOff>
      <xdr:row>9</xdr:row>
      <xdr:rowOff>114300</xdr:rowOff>
    </xdr:to>
    <xdr:sp macro="" textlink="">
      <xdr:nvSpPr>
        <xdr:cNvPr id="45" name="AutoShape 1" descr="Blue-Bot - Class Pack (6 Blue-Bot)">
          <a:extLst>
            <a:ext uri="{FF2B5EF4-FFF2-40B4-BE49-F238E27FC236}">
              <a16:creationId xmlns:a16="http://schemas.microsoft.com/office/drawing/2014/main" id="{08F219B6-D356-4EBE-A450-D6FE19F5679C}"/>
            </a:ext>
          </a:extLst>
        </xdr:cNvPr>
        <xdr:cNvSpPr>
          <a:spLocks noChangeAspect="1" noChangeArrowheads="1"/>
        </xdr:cNvSpPr>
      </xdr:nvSpPr>
      <xdr:spPr bwMode="auto">
        <a:xfrm>
          <a:off x="1076325" y="456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1143001</xdr:colOff>
      <xdr:row>3</xdr:row>
      <xdr:rowOff>628651</xdr:rowOff>
    </xdr:from>
    <xdr:to>
      <xdr:col>1</xdr:col>
      <xdr:colOff>2058537</xdr:colOff>
      <xdr:row>3</xdr:row>
      <xdr:rowOff>1295400</xdr:rowOff>
    </xdr:to>
    <xdr:pic>
      <xdr:nvPicPr>
        <xdr:cNvPr id="47" name="Immagine 46">
          <a:extLst>
            <a:ext uri="{FF2B5EF4-FFF2-40B4-BE49-F238E27FC236}">
              <a16:creationId xmlns:a16="http://schemas.microsoft.com/office/drawing/2014/main" id="{1BE9E72F-4284-5B00-FC3B-B2E911FA30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6" y="1009651"/>
          <a:ext cx="915536" cy="66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66674</xdr:colOff>
      <xdr:row>3</xdr:row>
      <xdr:rowOff>23521</xdr:rowOff>
    </xdr:from>
    <xdr:to>
      <xdr:col>1</xdr:col>
      <xdr:colOff>3095625</xdr:colOff>
      <xdr:row>3</xdr:row>
      <xdr:rowOff>648180</xdr:rowOff>
    </xdr:to>
    <xdr:pic>
      <xdr:nvPicPr>
        <xdr:cNvPr id="48" name="Immagine 47">
          <a:extLst>
            <a:ext uri="{FF2B5EF4-FFF2-40B4-BE49-F238E27FC236}">
              <a16:creationId xmlns:a16="http://schemas.microsoft.com/office/drawing/2014/main" id="{A4ED102E-7C0F-57C0-D522-3D93B4F535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999" y="404521"/>
          <a:ext cx="3028951" cy="624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1143001</xdr:colOff>
      <xdr:row>4</xdr:row>
      <xdr:rowOff>628651</xdr:rowOff>
    </xdr:from>
    <xdr:ext cx="915536" cy="666749"/>
    <xdr:pic>
      <xdr:nvPicPr>
        <xdr:cNvPr id="49" name="Immagine 48">
          <a:extLst>
            <a:ext uri="{FF2B5EF4-FFF2-40B4-BE49-F238E27FC236}">
              <a16:creationId xmlns:a16="http://schemas.microsoft.com/office/drawing/2014/main" id="{35E6BA52-0CE0-4AAC-8225-2752A12461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6" y="1009651"/>
          <a:ext cx="915536" cy="666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66674</xdr:colOff>
      <xdr:row>4</xdr:row>
      <xdr:rowOff>23521</xdr:rowOff>
    </xdr:from>
    <xdr:ext cx="3028951" cy="624659"/>
    <xdr:pic>
      <xdr:nvPicPr>
        <xdr:cNvPr id="50" name="Immagine 49">
          <a:extLst>
            <a:ext uri="{FF2B5EF4-FFF2-40B4-BE49-F238E27FC236}">
              <a16:creationId xmlns:a16="http://schemas.microsoft.com/office/drawing/2014/main" id="{D693CD73-A35B-41C9-A34E-ECEB22FC0B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999" y="404521"/>
          <a:ext cx="3028951" cy="624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1143001</xdr:colOff>
      <xdr:row>5</xdr:row>
      <xdr:rowOff>628651</xdr:rowOff>
    </xdr:from>
    <xdr:ext cx="915536" cy="666749"/>
    <xdr:pic>
      <xdr:nvPicPr>
        <xdr:cNvPr id="51" name="Immagine 50">
          <a:extLst>
            <a:ext uri="{FF2B5EF4-FFF2-40B4-BE49-F238E27FC236}">
              <a16:creationId xmlns:a16="http://schemas.microsoft.com/office/drawing/2014/main" id="{C9A59CE8-4F89-4448-B4FA-680CA9A47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6" y="1009651"/>
          <a:ext cx="915536" cy="666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66674</xdr:colOff>
      <xdr:row>5</xdr:row>
      <xdr:rowOff>23521</xdr:rowOff>
    </xdr:from>
    <xdr:ext cx="3028951" cy="624659"/>
    <xdr:pic>
      <xdr:nvPicPr>
        <xdr:cNvPr id="52" name="Immagine 51">
          <a:extLst>
            <a:ext uri="{FF2B5EF4-FFF2-40B4-BE49-F238E27FC236}">
              <a16:creationId xmlns:a16="http://schemas.microsoft.com/office/drawing/2014/main" id="{9244F0F0-A1E8-4846-9BA8-8945030E72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999" y="404521"/>
          <a:ext cx="3028951" cy="624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1143001</xdr:colOff>
      <xdr:row>6</xdr:row>
      <xdr:rowOff>628651</xdr:rowOff>
    </xdr:from>
    <xdr:ext cx="915536" cy="666749"/>
    <xdr:pic>
      <xdr:nvPicPr>
        <xdr:cNvPr id="53" name="Immagine 52">
          <a:extLst>
            <a:ext uri="{FF2B5EF4-FFF2-40B4-BE49-F238E27FC236}">
              <a16:creationId xmlns:a16="http://schemas.microsoft.com/office/drawing/2014/main" id="{59E29B54-D1F6-401D-89A8-EA5F933CCB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6" y="1009651"/>
          <a:ext cx="915536" cy="666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66674</xdr:colOff>
      <xdr:row>6</xdr:row>
      <xdr:rowOff>23521</xdr:rowOff>
    </xdr:from>
    <xdr:ext cx="3028951" cy="624659"/>
    <xdr:pic>
      <xdr:nvPicPr>
        <xdr:cNvPr id="54" name="Immagine 53">
          <a:extLst>
            <a:ext uri="{FF2B5EF4-FFF2-40B4-BE49-F238E27FC236}">
              <a16:creationId xmlns:a16="http://schemas.microsoft.com/office/drawing/2014/main" id="{9F000161-5B77-470C-86CA-B33BEE6024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999" y="404521"/>
          <a:ext cx="3028951" cy="624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876300</xdr:colOff>
      <xdr:row>7</xdr:row>
      <xdr:rowOff>517666</xdr:rowOff>
    </xdr:from>
    <xdr:to>
      <xdr:col>1</xdr:col>
      <xdr:colOff>2076450</xdr:colOff>
      <xdr:row>7</xdr:row>
      <xdr:rowOff>1362075</xdr:rowOff>
    </xdr:to>
    <xdr:pic>
      <xdr:nvPicPr>
        <xdr:cNvPr id="55" name="Immagine 54">
          <a:extLst>
            <a:ext uri="{FF2B5EF4-FFF2-40B4-BE49-F238E27FC236}">
              <a16:creationId xmlns:a16="http://schemas.microsoft.com/office/drawing/2014/main" id="{682C30F6-55A1-EBE1-D007-B2A733DB6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2625" y="6385066"/>
          <a:ext cx="1200150" cy="844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7</xdr:row>
      <xdr:rowOff>0</xdr:rowOff>
    </xdr:from>
    <xdr:to>
      <xdr:col>1</xdr:col>
      <xdr:colOff>3181350</xdr:colOff>
      <xdr:row>7</xdr:row>
      <xdr:rowOff>541940</xdr:rowOff>
    </xdr:to>
    <xdr:pic>
      <xdr:nvPicPr>
        <xdr:cNvPr id="56" name="Immagine 55">
          <a:extLst>
            <a:ext uri="{FF2B5EF4-FFF2-40B4-BE49-F238E27FC236}">
              <a16:creationId xmlns:a16="http://schemas.microsoft.com/office/drawing/2014/main" id="{624E12EC-307D-F3EA-9B31-E618AA7A1B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4425" y="5867400"/>
          <a:ext cx="3143250" cy="54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66674</xdr:colOff>
      <xdr:row>2</xdr:row>
      <xdr:rowOff>23521</xdr:rowOff>
    </xdr:from>
    <xdr:ext cx="3028951" cy="624659"/>
    <xdr:pic>
      <xdr:nvPicPr>
        <xdr:cNvPr id="58" name="Immagine 57">
          <a:extLst>
            <a:ext uri="{FF2B5EF4-FFF2-40B4-BE49-F238E27FC236}">
              <a16:creationId xmlns:a16="http://schemas.microsoft.com/office/drawing/2014/main" id="{39A0282F-AF3B-4F12-B38D-98431EEE99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999" y="1776121"/>
          <a:ext cx="3028951" cy="6246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180975</xdr:colOff>
      <xdr:row>2</xdr:row>
      <xdr:rowOff>609600</xdr:rowOff>
    </xdr:from>
    <xdr:to>
      <xdr:col>1</xdr:col>
      <xdr:colOff>3086100</xdr:colOff>
      <xdr:row>2</xdr:row>
      <xdr:rowOff>1335881</xdr:rowOff>
    </xdr:to>
    <xdr:pic>
      <xdr:nvPicPr>
        <xdr:cNvPr id="59" name="Immagine 58">
          <a:extLst>
            <a:ext uri="{FF2B5EF4-FFF2-40B4-BE49-F238E27FC236}">
              <a16:creationId xmlns:a16="http://schemas.microsoft.com/office/drawing/2014/main" id="{BBE1001A-444E-C20B-7C50-2BD382C7122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57300" y="990600"/>
          <a:ext cx="2905125" cy="726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47625</xdr:colOff>
      <xdr:row>0</xdr:row>
      <xdr:rowOff>114300</xdr:rowOff>
    </xdr:from>
    <xdr:ext cx="2019656" cy="600075"/>
    <xdr:pic>
      <xdr:nvPicPr>
        <xdr:cNvPr id="2" name="Immagine 1">
          <a:extLst>
            <a:ext uri="{FF2B5EF4-FFF2-40B4-BE49-F238E27FC236}">
              <a16:creationId xmlns:a16="http://schemas.microsoft.com/office/drawing/2014/main" id="{6D5C831E-7B9E-45E3-9362-D2CD0DBEFF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25" y="114300"/>
          <a:ext cx="2019656" cy="600075"/>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9780-576F-4710-BB8A-85DDD9E708DB}">
  <dimension ref="A1:P87"/>
  <sheetViews>
    <sheetView zoomScaleNormal="100" workbookViewId="0">
      <pane ySplit="2" topLeftCell="A3" activePane="bottomLeft" state="frozen"/>
      <selection pane="bottomLeft" sqref="A1:I1"/>
    </sheetView>
  </sheetViews>
  <sheetFormatPr defaultRowHeight="15" x14ac:dyDescent="0.25"/>
  <cols>
    <col min="1" max="1" width="16.140625" style="1" customWidth="1"/>
    <col min="2" max="2" width="48.28515625" style="7" customWidth="1"/>
    <col min="3" max="3" width="19.42578125" style="12" customWidth="1"/>
    <col min="4" max="4" width="52.5703125" style="2" customWidth="1"/>
    <col min="5" max="5" width="18.42578125" style="13" customWidth="1"/>
    <col min="6" max="6" width="18.140625" style="11" customWidth="1"/>
    <col min="7" max="9" width="18.140625" style="3" customWidth="1"/>
  </cols>
  <sheetData>
    <row r="1" spans="1:16" ht="66.75" customHeight="1" x14ac:dyDescent="0.25">
      <c r="A1" s="35" t="s">
        <v>131</v>
      </c>
      <c r="B1" s="35"/>
      <c r="C1" s="35"/>
      <c r="D1" s="35"/>
      <c r="E1" s="35"/>
      <c r="F1" s="35"/>
      <c r="G1" s="35"/>
      <c r="H1" s="35"/>
      <c r="I1" s="35"/>
    </row>
    <row r="2" spans="1:16" ht="30" customHeight="1" x14ac:dyDescent="0.25">
      <c r="A2" s="16" t="s">
        <v>0</v>
      </c>
      <c r="B2" s="5" t="s">
        <v>2</v>
      </c>
      <c r="C2" s="17" t="s">
        <v>1</v>
      </c>
      <c r="D2" s="5" t="s">
        <v>7</v>
      </c>
      <c r="E2" s="9" t="s">
        <v>8</v>
      </c>
      <c r="F2" s="26" t="s">
        <v>77</v>
      </c>
      <c r="G2" s="26" t="s">
        <v>79</v>
      </c>
      <c r="H2" s="26" t="s">
        <v>78</v>
      </c>
      <c r="I2" s="26" t="s">
        <v>80</v>
      </c>
      <c r="J2" s="8"/>
      <c r="K2" s="8"/>
      <c r="L2" s="8"/>
      <c r="M2" s="8"/>
      <c r="N2" s="8"/>
      <c r="O2" s="8"/>
      <c r="P2" s="8"/>
    </row>
    <row r="3" spans="1:16" ht="108" customHeight="1" x14ac:dyDescent="0.25">
      <c r="A3" s="24" t="s">
        <v>83</v>
      </c>
      <c r="B3" s="4"/>
      <c r="C3" s="20" t="s">
        <v>5</v>
      </c>
      <c r="D3" s="19" t="s">
        <v>82</v>
      </c>
      <c r="E3" s="10">
        <v>0</v>
      </c>
      <c r="F3" s="6">
        <v>1390</v>
      </c>
      <c r="G3" s="27">
        <f t="shared" ref="G3:G13" si="0">F3*1.22</f>
        <v>1695.8</v>
      </c>
      <c r="H3" s="6">
        <f t="shared" ref="H3:H13" si="1">F3*E3</f>
        <v>0</v>
      </c>
      <c r="I3" s="27">
        <f t="shared" ref="I3:I13" si="2">G3*E3</f>
        <v>0</v>
      </c>
    </row>
    <row r="4" spans="1:16" ht="108" customHeight="1" x14ac:dyDescent="0.25">
      <c r="A4" s="24" t="s">
        <v>81</v>
      </c>
      <c r="B4" s="4"/>
      <c r="C4" s="20" t="s">
        <v>5</v>
      </c>
      <c r="D4" s="19" t="s">
        <v>82</v>
      </c>
      <c r="E4" s="10">
        <v>0</v>
      </c>
      <c r="F4" s="6">
        <v>1950</v>
      </c>
      <c r="G4" s="27">
        <f t="shared" si="0"/>
        <v>2379</v>
      </c>
      <c r="H4" s="6">
        <f t="shared" si="1"/>
        <v>0</v>
      </c>
      <c r="I4" s="27">
        <f t="shared" si="2"/>
        <v>0</v>
      </c>
    </row>
    <row r="5" spans="1:16" ht="108" customHeight="1" x14ac:dyDescent="0.25">
      <c r="A5" s="24" t="s">
        <v>85</v>
      </c>
      <c r="B5" s="4"/>
      <c r="C5" s="20" t="s">
        <v>4</v>
      </c>
      <c r="D5" s="19" t="s">
        <v>3</v>
      </c>
      <c r="E5" s="10">
        <v>0</v>
      </c>
      <c r="F5" s="6">
        <v>1590</v>
      </c>
      <c r="G5" s="27">
        <f t="shared" si="0"/>
        <v>1939.8</v>
      </c>
      <c r="H5" s="6">
        <f t="shared" si="1"/>
        <v>0</v>
      </c>
      <c r="I5" s="27">
        <f t="shared" si="2"/>
        <v>0</v>
      </c>
    </row>
    <row r="6" spans="1:16" ht="108" customHeight="1" x14ac:dyDescent="0.25">
      <c r="A6" s="24" t="s">
        <v>84</v>
      </c>
      <c r="B6" s="4"/>
      <c r="C6" s="20" t="s">
        <v>6</v>
      </c>
      <c r="D6" s="19" t="s">
        <v>3</v>
      </c>
      <c r="E6" s="10">
        <v>0</v>
      </c>
      <c r="F6" s="6">
        <v>2220</v>
      </c>
      <c r="G6" s="27">
        <f t="shared" si="0"/>
        <v>2708.4</v>
      </c>
      <c r="H6" s="6">
        <f t="shared" si="1"/>
        <v>0</v>
      </c>
      <c r="I6" s="27">
        <f t="shared" si="2"/>
        <v>0</v>
      </c>
    </row>
    <row r="7" spans="1:16" ht="108" customHeight="1" x14ac:dyDescent="0.25">
      <c r="A7" s="24" t="s">
        <v>10</v>
      </c>
      <c r="B7" s="23"/>
      <c r="C7" s="20" t="s">
        <v>12</v>
      </c>
      <c r="D7" s="19" t="s">
        <v>15</v>
      </c>
      <c r="E7" s="10">
        <v>0</v>
      </c>
      <c r="F7" s="6">
        <v>160</v>
      </c>
      <c r="G7" s="27">
        <f t="shared" si="0"/>
        <v>195.2</v>
      </c>
      <c r="H7" s="6">
        <f t="shared" si="1"/>
        <v>0</v>
      </c>
      <c r="I7" s="27">
        <f t="shared" si="2"/>
        <v>0</v>
      </c>
    </row>
    <row r="8" spans="1:16" ht="108" customHeight="1" x14ac:dyDescent="0.25">
      <c r="A8" s="24" t="s">
        <v>11</v>
      </c>
      <c r="B8" s="4"/>
      <c r="C8" s="20" t="s">
        <v>13</v>
      </c>
      <c r="D8" s="19" t="s">
        <v>14</v>
      </c>
      <c r="E8" s="10">
        <v>0</v>
      </c>
      <c r="F8" s="6">
        <v>250</v>
      </c>
      <c r="G8" s="27">
        <f t="shared" si="0"/>
        <v>305</v>
      </c>
      <c r="H8" s="6">
        <f t="shared" si="1"/>
        <v>0</v>
      </c>
      <c r="I8" s="27">
        <f t="shared" si="2"/>
        <v>0</v>
      </c>
    </row>
    <row r="9" spans="1:16" ht="108" customHeight="1" x14ac:dyDescent="0.25">
      <c r="A9" s="25" t="s">
        <v>72</v>
      </c>
      <c r="B9" s="4"/>
      <c r="C9" s="20" t="s">
        <v>86</v>
      </c>
      <c r="D9" s="19" t="s">
        <v>73</v>
      </c>
      <c r="E9" s="10">
        <v>0</v>
      </c>
      <c r="F9" s="14">
        <v>155</v>
      </c>
      <c r="G9" s="27">
        <f t="shared" si="0"/>
        <v>189.1</v>
      </c>
      <c r="H9" s="6">
        <f t="shared" si="1"/>
        <v>0</v>
      </c>
      <c r="I9" s="27">
        <f t="shared" si="2"/>
        <v>0</v>
      </c>
    </row>
    <row r="10" spans="1:16" ht="108" customHeight="1" x14ac:dyDescent="0.25">
      <c r="A10" s="21" t="s">
        <v>40</v>
      </c>
      <c r="B10" s="4"/>
      <c r="C10" s="20" t="s">
        <v>41</v>
      </c>
      <c r="D10" s="19" t="s">
        <v>42</v>
      </c>
      <c r="E10" s="10">
        <v>0</v>
      </c>
      <c r="F10" s="14">
        <v>330</v>
      </c>
      <c r="G10" s="27">
        <f t="shared" si="0"/>
        <v>402.59999999999997</v>
      </c>
      <c r="H10" s="6">
        <f t="shared" si="1"/>
        <v>0</v>
      </c>
      <c r="I10" s="27">
        <f t="shared" si="2"/>
        <v>0</v>
      </c>
    </row>
    <row r="11" spans="1:16" ht="108" customHeight="1" x14ac:dyDescent="0.25">
      <c r="A11" s="24" t="s">
        <v>87</v>
      </c>
      <c r="B11" s="4"/>
      <c r="C11" s="20" t="s">
        <v>76</v>
      </c>
      <c r="D11" s="19" t="s">
        <v>88</v>
      </c>
      <c r="E11" s="10">
        <v>0</v>
      </c>
      <c r="F11" s="14">
        <v>228</v>
      </c>
      <c r="G11" s="27">
        <f t="shared" si="0"/>
        <v>278.15999999999997</v>
      </c>
      <c r="H11" s="6">
        <f t="shared" si="1"/>
        <v>0</v>
      </c>
      <c r="I11" s="27">
        <f t="shared" si="2"/>
        <v>0</v>
      </c>
    </row>
    <row r="12" spans="1:16" ht="108" customHeight="1" x14ac:dyDescent="0.25">
      <c r="A12" s="24" t="s">
        <v>89</v>
      </c>
      <c r="B12" s="4"/>
      <c r="C12" s="20" t="s">
        <v>92</v>
      </c>
      <c r="D12" s="18" t="s">
        <v>90</v>
      </c>
      <c r="E12" s="10">
        <v>0</v>
      </c>
      <c r="F12" s="14">
        <v>263</v>
      </c>
      <c r="G12" s="27">
        <f t="shared" si="0"/>
        <v>320.86</v>
      </c>
      <c r="H12" s="6">
        <f t="shared" si="1"/>
        <v>0</v>
      </c>
      <c r="I12" s="27">
        <f t="shared" si="2"/>
        <v>0</v>
      </c>
    </row>
    <row r="13" spans="1:16" ht="108" customHeight="1" x14ac:dyDescent="0.25">
      <c r="A13" s="24" t="s">
        <v>91</v>
      </c>
      <c r="B13" s="4"/>
      <c r="C13" s="20" t="s">
        <v>94</v>
      </c>
      <c r="D13" s="22" t="s">
        <v>93</v>
      </c>
      <c r="E13" s="10">
        <v>0</v>
      </c>
      <c r="F13" s="14">
        <v>318</v>
      </c>
      <c r="G13" s="27">
        <f t="shared" si="0"/>
        <v>387.96</v>
      </c>
      <c r="H13" s="6">
        <f t="shared" si="1"/>
        <v>0</v>
      </c>
      <c r="I13" s="27">
        <f t="shared" si="2"/>
        <v>0</v>
      </c>
    </row>
    <row r="14" spans="1:16" ht="108" customHeight="1" x14ac:dyDescent="0.25">
      <c r="A14" s="22" t="s">
        <v>75</v>
      </c>
      <c r="B14" s="4"/>
      <c r="C14" s="20" t="s">
        <v>74</v>
      </c>
      <c r="D14" s="22" t="s">
        <v>95</v>
      </c>
      <c r="E14" s="10">
        <v>0</v>
      </c>
      <c r="F14" s="14">
        <v>480</v>
      </c>
      <c r="G14" s="27">
        <f>F14*1.22</f>
        <v>585.6</v>
      </c>
      <c r="H14" s="6">
        <f>F14*E14</f>
        <v>0</v>
      </c>
      <c r="I14" s="27">
        <f>G14*E14</f>
        <v>0</v>
      </c>
    </row>
    <row r="15" spans="1:16" x14ac:dyDescent="0.25">
      <c r="B15" s="2"/>
    </row>
    <row r="16" spans="1:16" x14ac:dyDescent="0.25">
      <c r="B16" s="2"/>
      <c r="D16"/>
      <c r="E16"/>
      <c r="F16"/>
      <c r="G16" s="3" t="s">
        <v>9</v>
      </c>
      <c r="H16" s="3">
        <f>SUM(H3:H15)</f>
        <v>0</v>
      </c>
      <c r="I16" s="28">
        <f>SUM(I3:I15)</f>
        <v>0</v>
      </c>
    </row>
    <row r="17" spans="2:7" x14ac:dyDescent="0.25">
      <c r="B17" s="2"/>
      <c r="D17"/>
      <c r="E17"/>
      <c r="F17"/>
    </row>
    <row r="18" spans="2:7" x14ac:dyDescent="0.25">
      <c r="B18" s="2"/>
      <c r="D18"/>
      <c r="E18"/>
      <c r="F18"/>
      <c r="G18" s="3" t="s">
        <v>130</v>
      </c>
    </row>
    <row r="19" spans="2:7" x14ac:dyDescent="0.25">
      <c r="B19" s="2"/>
    </row>
    <row r="20" spans="2:7" x14ac:dyDescent="0.25">
      <c r="B20" s="2"/>
    </row>
    <row r="21" spans="2:7" x14ac:dyDescent="0.25">
      <c r="B21" s="2"/>
    </row>
    <row r="22" spans="2:7" x14ac:dyDescent="0.25">
      <c r="B22" s="2"/>
    </row>
    <row r="23" spans="2:7" x14ac:dyDescent="0.25">
      <c r="B23" s="2"/>
    </row>
    <row r="24" spans="2:7" x14ac:dyDescent="0.25">
      <c r="B24" s="2"/>
    </row>
    <row r="25" spans="2:7" x14ac:dyDescent="0.25">
      <c r="B25" s="2"/>
    </row>
    <row r="26" spans="2:7" x14ac:dyDescent="0.25">
      <c r="B26" s="2"/>
    </row>
    <row r="27" spans="2:7" x14ac:dyDescent="0.25">
      <c r="B27" s="2"/>
    </row>
    <row r="28" spans="2:7" x14ac:dyDescent="0.25">
      <c r="B28" s="2"/>
    </row>
    <row r="29" spans="2:7" x14ac:dyDescent="0.25">
      <c r="B29" s="2"/>
    </row>
    <row r="30" spans="2:7" x14ac:dyDescent="0.25">
      <c r="B30" s="2"/>
    </row>
    <row r="31" spans="2:7" x14ac:dyDescent="0.25">
      <c r="B31" s="2"/>
    </row>
    <row r="32" spans="2:7"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sheetData>
  <mergeCells count="1">
    <mergeCell ref="A1:I1"/>
  </mergeCells>
  <phoneticPr fontId="3" type="noConversion"/>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DF91-5A0E-4CFC-AD87-7B0F9D19198B}">
  <dimension ref="A1:P88"/>
  <sheetViews>
    <sheetView topLeftCell="D1" zoomScaleNormal="100" workbookViewId="0">
      <pane ySplit="2" topLeftCell="A3" activePane="bottomLeft" state="frozen"/>
      <selection pane="bottomLeft" sqref="A1:I1"/>
    </sheetView>
  </sheetViews>
  <sheetFormatPr defaultRowHeight="15" x14ac:dyDescent="0.25"/>
  <cols>
    <col min="1" max="1" width="16.140625" style="1" customWidth="1"/>
    <col min="2" max="2" width="48.28515625" style="7" customWidth="1"/>
    <col min="3" max="3" width="19.42578125" style="12" customWidth="1"/>
    <col min="4" max="4" width="52.5703125" style="2" customWidth="1"/>
    <col min="5" max="5" width="18.42578125" style="13" customWidth="1"/>
    <col min="6" max="6" width="18.140625" style="11" customWidth="1"/>
    <col min="7" max="9" width="18.140625" style="3" customWidth="1"/>
  </cols>
  <sheetData>
    <row r="1" spans="1:16" ht="66.75" customHeight="1" x14ac:dyDescent="0.25">
      <c r="A1" s="35" t="s">
        <v>131</v>
      </c>
      <c r="B1" s="35"/>
      <c r="C1" s="35"/>
      <c r="D1" s="35"/>
      <c r="E1" s="35"/>
      <c r="F1" s="35"/>
      <c r="G1" s="35"/>
      <c r="H1" s="35"/>
      <c r="I1" s="35"/>
    </row>
    <row r="2" spans="1:16" ht="30" customHeight="1" x14ac:dyDescent="0.25">
      <c r="A2" s="16" t="s">
        <v>0</v>
      </c>
      <c r="B2" s="5" t="s">
        <v>2</v>
      </c>
      <c r="C2" s="17" t="s">
        <v>1</v>
      </c>
      <c r="D2" s="5" t="s">
        <v>7</v>
      </c>
      <c r="E2" s="9" t="s">
        <v>8</v>
      </c>
      <c r="F2" s="26" t="s">
        <v>77</v>
      </c>
      <c r="G2" s="26" t="s">
        <v>79</v>
      </c>
      <c r="H2" s="26" t="s">
        <v>78</v>
      </c>
      <c r="I2" s="26" t="s">
        <v>80</v>
      </c>
      <c r="J2" s="8"/>
      <c r="K2" s="8"/>
      <c r="L2" s="8"/>
      <c r="M2" s="8"/>
      <c r="N2" s="8"/>
      <c r="O2" s="8"/>
      <c r="P2" s="8"/>
    </row>
    <row r="3" spans="1:16" ht="108" customHeight="1" x14ac:dyDescent="0.25">
      <c r="A3" s="31" t="s">
        <v>16</v>
      </c>
      <c r="B3" s="29"/>
      <c r="C3" s="30" t="s">
        <v>17</v>
      </c>
      <c r="D3" s="30" t="s">
        <v>21</v>
      </c>
      <c r="E3" s="10">
        <v>0</v>
      </c>
      <c r="F3" s="15">
        <v>166</v>
      </c>
      <c r="G3" s="27">
        <f t="shared" ref="G3:G13" si="0">F3*1.22</f>
        <v>202.51999999999998</v>
      </c>
      <c r="H3" s="6">
        <f t="shared" ref="H3:H13" si="1">F3*E3</f>
        <v>0</v>
      </c>
      <c r="I3" s="27">
        <f t="shared" ref="I3:I13" si="2">G3*E3</f>
        <v>0</v>
      </c>
    </row>
    <row r="4" spans="1:16" ht="108" customHeight="1" x14ac:dyDescent="0.25">
      <c r="A4" s="31" t="s">
        <v>18</v>
      </c>
      <c r="B4" s="31"/>
      <c r="C4" s="30" t="s">
        <v>19</v>
      </c>
      <c r="D4" s="33" t="s">
        <v>22</v>
      </c>
      <c r="E4" s="10">
        <v>0</v>
      </c>
      <c r="F4" s="6">
        <v>166</v>
      </c>
      <c r="G4" s="27">
        <f t="shared" si="0"/>
        <v>202.51999999999998</v>
      </c>
      <c r="H4" s="6">
        <f t="shared" si="1"/>
        <v>0</v>
      </c>
      <c r="I4" s="27">
        <f t="shared" si="2"/>
        <v>0</v>
      </c>
    </row>
    <row r="5" spans="1:16" ht="108" customHeight="1" x14ac:dyDescent="0.25">
      <c r="A5" s="31" t="s">
        <v>20</v>
      </c>
      <c r="B5" s="31"/>
      <c r="C5" s="33" t="s">
        <v>23</v>
      </c>
      <c r="D5" s="33" t="s">
        <v>28</v>
      </c>
      <c r="E5" s="10">
        <v>0</v>
      </c>
      <c r="F5" s="6">
        <v>1540</v>
      </c>
      <c r="G5" s="27">
        <f t="shared" si="0"/>
        <v>1878.8</v>
      </c>
      <c r="H5" s="6">
        <f t="shared" si="1"/>
        <v>0</v>
      </c>
      <c r="I5" s="27">
        <f t="shared" si="2"/>
        <v>0</v>
      </c>
    </row>
    <row r="6" spans="1:16" ht="108" customHeight="1" x14ac:dyDescent="0.25">
      <c r="A6" s="31" t="s">
        <v>24</v>
      </c>
      <c r="B6" s="31"/>
      <c r="C6" s="33" t="s">
        <v>25</v>
      </c>
      <c r="D6" s="33" t="s">
        <v>29</v>
      </c>
      <c r="E6" s="10">
        <v>0</v>
      </c>
      <c r="F6" s="6">
        <v>899</v>
      </c>
      <c r="G6" s="27">
        <f t="shared" si="0"/>
        <v>1096.78</v>
      </c>
      <c r="H6" s="6">
        <f t="shared" si="1"/>
        <v>0</v>
      </c>
      <c r="I6" s="27">
        <f t="shared" si="2"/>
        <v>0</v>
      </c>
    </row>
    <row r="7" spans="1:16" ht="108" customHeight="1" x14ac:dyDescent="0.25">
      <c r="A7" s="31" t="s">
        <v>26</v>
      </c>
      <c r="B7" s="31"/>
      <c r="C7" s="33" t="s">
        <v>27</v>
      </c>
      <c r="D7" s="33" t="s">
        <v>30</v>
      </c>
      <c r="E7" s="10">
        <v>0</v>
      </c>
      <c r="F7" s="6">
        <v>650</v>
      </c>
      <c r="G7" s="27">
        <f t="shared" si="0"/>
        <v>793</v>
      </c>
      <c r="H7" s="6">
        <f t="shared" si="1"/>
        <v>0</v>
      </c>
      <c r="I7" s="27">
        <f t="shared" si="2"/>
        <v>0</v>
      </c>
    </row>
    <row r="8" spans="1:16" ht="108" customHeight="1" x14ac:dyDescent="0.25">
      <c r="A8" s="31" t="s">
        <v>31</v>
      </c>
      <c r="B8" s="31"/>
      <c r="C8" s="33" t="s">
        <v>32</v>
      </c>
      <c r="D8" s="33" t="s">
        <v>39</v>
      </c>
      <c r="E8" s="10">
        <v>0</v>
      </c>
      <c r="F8" s="6">
        <v>1640</v>
      </c>
      <c r="G8" s="27">
        <f t="shared" si="0"/>
        <v>2000.8</v>
      </c>
      <c r="H8" s="6">
        <f t="shared" si="1"/>
        <v>0</v>
      </c>
      <c r="I8" s="27">
        <f t="shared" si="2"/>
        <v>0</v>
      </c>
    </row>
    <row r="9" spans="1:16" ht="108" customHeight="1" x14ac:dyDescent="0.25">
      <c r="A9" s="31" t="s">
        <v>33</v>
      </c>
      <c r="B9" s="31"/>
      <c r="C9" s="33" t="s">
        <v>34</v>
      </c>
      <c r="D9" s="33" t="s">
        <v>38</v>
      </c>
      <c r="E9" s="10">
        <v>0</v>
      </c>
      <c r="F9" s="6">
        <v>135</v>
      </c>
      <c r="G9" s="27">
        <f t="shared" si="0"/>
        <v>164.7</v>
      </c>
      <c r="H9" s="6">
        <f t="shared" si="1"/>
        <v>0</v>
      </c>
      <c r="I9" s="27">
        <f t="shared" si="2"/>
        <v>0</v>
      </c>
    </row>
    <row r="10" spans="1:16" ht="108" customHeight="1" x14ac:dyDescent="0.25">
      <c r="A10" s="31" t="s">
        <v>35</v>
      </c>
      <c r="B10" s="31"/>
      <c r="C10" s="33" t="s">
        <v>36</v>
      </c>
      <c r="D10" s="33" t="s">
        <v>37</v>
      </c>
      <c r="E10" s="10">
        <v>0</v>
      </c>
      <c r="F10" s="6">
        <v>199</v>
      </c>
      <c r="G10" s="27">
        <f t="shared" si="0"/>
        <v>242.78</v>
      </c>
      <c r="H10" s="6">
        <f t="shared" si="1"/>
        <v>0</v>
      </c>
      <c r="I10" s="27">
        <f t="shared" si="2"/>
        <v>0</v>
      </c>
    </row>
    <row r="11" spans="1:16" ht="108" customHeight="1" x14ac:dyDescent="0.25">
      <c r="A11" s="31"/>
      <c r="B11" s="31"/>
      <c r="C11" s="33" t="s">
        <v>97</v>
      </c>
      <c r="D11" s="33" t="s">
        <v>43</v>
      </c>
      <c r="E11" s="10">
        <v>0</v>
      </c>
      <c r="F11" s="6">
        <v>380</v>
      </c>
      <c r="G11" s="27">
        <f t="shared" si="0"/>
        <v>463.59999999999997</v>
      </c>
      <c r="H11" s="6">
        <f t="shared" si="1"/>
        <v>0</v>
      </c>
      <c r="I11" s="27">
        <f t="shared" si="2"/>
        <v>0</v>
      </c>
    </row>
    <row r="12" spans="1:16" ht="108" customHeight="1" x14ac:dyDescent="0.25">
      <c r="A12" s="31"/>
      <c r="B12" s="31"/>
      <c r="C12" s="33" t="s">
        <v>96</v>
      </c>
      <c r="D12" s="33" t="s">
        <v>44</v>
      </c>
      <c r="E12" s="10">
        <v>0</v>
      </c>
      <c r="F12" s="6">
        <v>4560</v>
      </c>
      <c r="G12" s="27">
        <f t="shared" si="0"/>
        <v>5563.2</v>
      </c>
      <c r="H12" s="6">
        <f t="shared" si="1"/>
        <v>0</v>
      </c>
      <c r="I12" s="27">
        <f t="shared" si="2"/>
        <v>0</v>
      </c>
    </row>
    <row r="13" spans="1:16" ht="108" customHeight="1" x14ac:dyDescent="0.25">
      <c r="A13" s="31"/>
      <c r="B13" s="31"/>
      <c r="C13" s="33" t="s">
        <v>98</v>
      </c>
      <c r="D13" s="33" t="s">
        <v>45</v>
      </c>
      <c r="E13" s="10">
        <v>0</v>
      </c>
      <c r="F13" s="6">
        <v>2280</v>
      </c>
      <c r="G13" s="27">
        <f t="shared" si="0"/>
        <v>2781.6</v>
      </c>
      <c r="H13" s="6">
        <f t="shared" si="1"/>
        <v>0</v>
      </c>
      <c r="I13" s="27">
        <f t="shared" si="2"/>
        <v>0</v>
      </c>
    </row>
    <row r="14" spans="1:16" ht="108" customHeight="1" x14ac:dyDescent="0.25">
      <c r="A14" s="31"/>
      <c r="B14" s="31"/>
      <c r="C14" s="33" t="s">
        <v>99</v>
      </c>
      <c r="D14" s="33" t="s">
        <v>46</v>
      </c>
      <c r="E14" s="10">
        <v>0</v>
      </c>
      <c r="F14" s="6">
        <v>1520</v>
      </c>
      <c r="G14" s="27">
        <f>F14*1.22</f>
        <v>1854.3999999999999</v>
      </c>
      <c r="H14" s="6">
        <f>F14*E14</f>
        <v>0</v>
      </c>
      <c r="I14" s="27">
        <f>G14*E14</f>
        <v>0</v>
      </c>
    </row>
    <row r="15" spans="1:16" ht="108" customHeight="1" x14ac:dyDescent="0.25">
      <c r="A15" s="31"/>
      <c r="B15" s="4"/>
      <c r="C15" s="33" t="str">
        <f ca="1">IFERROR(__xludf.DUMMYFUNCTION("""COMPUTED_VALUE"""),"LEGO Education SPIKE Prime - Starter plus")</f>
        <v>LEGO Education SPIKE Prime - Starter plus</v>
      </c>
      <c r="D15" s="33" t="str">
        <f ca="1">IFERROR(__xludf.DUMMYFUNCTION("""COMPUTED_VALUE"""),"LEGO Education SPIKE Prime - Starter plus")</f>
        <v>LEGO Education SPIKE Prime - Starter plus</v>
      </c>
      <c r="E15" s="10">
        <v>0</v>
      </c>
      <c r="F15" s="6">
        <v>499</v>
      </c>
      <c r="G15" s="27">
        <f t="shared" ref="G15:G36" si="3">F15*1.22</f>
        <v>608.78</v>
      </c>
      <c r="H15" s="6">
        <f t="shared" ref="H15:H36" si="4">F15*E15</f>
        <v>0</v>
      </c>
      <c r="I15" s="27">
        <f t="shared" ref="I15:I36" si="5">G15*E15</f>
        <v>0</v>
      </c>
    </row>
    <row r="16" spans="1:16" ht="108" customHeight="1" x14ac:dyDescent="0.25">
      <c r="A16" s="31"/>
      <c r="B16" s="31"/>
      <c r="C16" s="33" t="s">
        <v>101</v>
      </c>
      <c r="D16" s="33" t="s">
        <v>48</v>
      </c>
      <c r="E16" s="10">
        <v>0</v>
      </c>
      <c r="F16" s="6">
        <v>5270</v>
      </c>
      <c r="G16" s="27">
        <f t="shared" si="3"/>
        <v>6429.4</v>
      </c>
      <c r="H16" s="6">
        <f t="shared" si="4"/>
        <v>0</v>
      </c>
      <c r="I16" s="27">
        <f t="shared" si="5"/>
        <v>0</v>
      </c>
    </row>
    <row r="17" spans="1:9" ht="108" customHeight="1" x14ac:dyDescent="0.25">
      <c r="A17" s="31"/>
      <c r="B17" s="31"/>
      <c r="C17" s="33" t="s">
        <v>100</v>
      </c>
      <c r="D17" s="33" t="s">
        <v>47</v>
      </c>
      <c r="E17" s="10">
        <v>0</v>
      </c>
      <c r="F17" s="6">
        <v>2640</v>
      </c>
      <c r="G17" s="27">
        <f t="shared" si="3"/>
        <v>3220.7999999999997</v>
      </c>
      <c r="H17" s="6">
        <f t="shared" si="4"/>
        <v>0</v>
      </c>
      <c r="I17" s="27">
        <f t="shared" si="5"/>
        <v>0</v>
      </c>
    </row>
    <row r="18" spans="1:9" ht="108" customHeight="1" x14ac:dyDescent="0.25">
      <c r="A18" s="31"/>
      <c r="B18" s="31"/>
      <c r="C18" s="33" t="s">
        <v>103</v>
      </c>
      <c r="D18" s="33" t="s">
        <v>49</v>
      </c>
      <c r="E18" s="10">
        <v>0</v>
      </c>
      <c r="F18" s="6">
        <v>1760</v>
      </c>
      <c r="G18" s="27">
        <f t="shared" si="3"/>
        <v>2147.1999999999998</v>
      </c>
      <c r="H18" s="6">
        <f t="shared" si="4"/>
        <v>0</v>
      </c>
      <c r="I18" s="27">
        <f t="shared" si="5"/>
        <v>0</v>
      </c>
    </row>
    <row r="19" spans="1:9" ht="108" customHeight="1" x14ac:dyDescent="0.25">
      <c r="A19" s="31"/>
      <c r="B19" s="31"/>
      <c r="C19" s="33" t="s">
        <v>102</v>
      </c>
      <c r="D19" s="33" t="str">
        <f ca="1">IFERROR(__xludf.DUMMYFUNCTION("""COMPUTED_VALUE"""),"LEGO Education SPIKE Prime - Set di espansione - Nuova versione")</f>
        <v>LEGO Education SPIKE Prime - Set di espansione - Nuova versione</v>
      </c>
      <c r="E19" s="10">
        <v>0</v>
      </c>
      <c r="F19" s="6">
        <v>119</v>
      </c>
      <c r="G19" s="27">
        <f t="shared" si="3"/>
        <v>145.18</v>
      </c>
      <c r="H19" s="6">
        <f t="shared" si="4"/>
        <v>0</v>
      </c>
      <c r="I19" s="27">
        <f t="shared" si="5"/>
        <v>0</v>
      </c>
    </row>
    <row r="20" spans="1:9" ht="108" customHeight="1" x14ac:dyDescent="0.25">
      <c r="A20" s="31"/>
      <c r="B20" s="4"/>
      <c r="C20" s="33" t="s">
        <v>50</v>
      </c>
      <c r="D20" s="33" t="s">
        <v>51</v>
      </c>
      <c r="E20" s="10">
        <v>0</v>
      </c>
      <c r="F20" s="6">
        <v>284</v>
      </c>
      <c r="G20" s="27">
        <f t="shared" si="3"/>
        <v>346.48</v>
      </c>
      <c r="H20" s="6">
        <f t="shared" si="4"/>
        <v>0</v>
      </c>
      <c r="I20" s="27">
        <f t="shared" si="5"/>
        <v>0</v>
      </c>
    </row>
    <row r="21" spans="1:9" ht="108" customHeight="1" x14ac:dyDescent="0.25">
      <c r="A21" s="31"/>
      <c r="B21" s="31"/>
      <c r="C21" s="33" t="s">
        <v>52</v>
      </c>
      <c r="D21" s="33" t="s">
        <v>57</v>
      </c>
      <c r="E21" s="10">
        <v>0</v>
      </c>
      <c r="F21" s="6">
        <v>3410</v>
      </c>
      <c r="G21" s="27">
        <f t="shared" si="3"/>
        <v>4160.2</v>
      </c>
      <c r="H21" s="6">
        <f t="shared" si="4"/>
        <v>0</v>
      </c>
      <c r="I21" s="27">
        <f t="shared" si="5"/>
        <v>0</v>
      </c>
    </row>
    <row r="22" spans="1:9" ht="108" customHeight="1" x14ac:dyDescent="0.25">
      <c r="A22" s="31"/>
      <c r="B22" s="31"/>
      <c r="C22" s="33" t="s">
        <v>53</v>
      </c>
      <c r="D22" s="33" t="s">
        <v>55</v>
      </c>
      <c r="E22" s="10">
        <v>0</v>
      </c>
      <c r="F22" s="6">
        <v>1700</v>
      </c>
      <c r="G22" s="27">
        <f t="shared" si="3"/>
        <v>2074</v>
      </c>
      <c r="H22" s="6">
        <f t="shared" si="4"/>
        <v>0</v>
      </c>
      <c r="I22" s="27">
        <f t="shared" si="5"/>
        <v>0</v>
      </c>
    </row>
    <row r="23" spans="1:9" ht="108" customHeight="1" x14ac:dyDescent="0.25">
      <c r="A23" s="31"/>
      <c r="B23" s="31"/>
      <c r="C23" s="33" t="s">
        <v>54</v>
      </c>
      <c r="D23" s="33" t="s">
        <v>56</v>
      </c>
      <c r="E23" s="10">
        <v>0</v>
      </c>
      <c r="F23" s="6">
        <v>1140</v>
      </c>
      <c r="G23" s="27">
        <f t="shared" si="3"/>
        <v>1390.8</v>
      </c>
      <c r="H23" s="6">
        <f t="shared" si="4"/>
        <v>0</v>
      </c>
      <c r="I23" s="27">
        <f t="shared" si="5"/>
        <v>0</v>
      </c>
    </row>
    <row r="24" spans="1:9" ht="108" customHeight="1" x14ac:dyDescent="0.25">
      <c r="A24" s="31"/>
      <c r="B24" s="31"/>
      <c r="C24" s="33" t="s">
        <v>58</v>
      </c>
      <c r="D24" s="33" t="s">
        <v>59</v>
      </c>
      <c r="E24" s="10">
        <v>0</v>
      </c>
      <c r="F24" s="6">
        <v>131</v>
      </c>
      <c r="G24" s="27">
        <f t="shared" si="3"/>
        <v>159.82</v>
      </c>
      <c r="H24" s="6">
        <f t="shared" si="4"/>
        <v>0</v>
      </c>
      <c r="I24" s="27">
        <f t="shared" si="5"/>
        <v>0</v>
      </c>
    </row>
    <row r="25" spans="1:9" ht="108" customHeight="1" x14ac:dyDescent="0.25">
      <c r="A25" s="31"/>
      <c r="C25" s="33" t="s">
        <v>60</v>
      </c>
      <c r="D25" s="33" t="s">
        <v>71</v>
      </c>
      <c r="E25" s="10">
        <v>0</v>
      </c>
      <c r="F25" s="6">
        <v>12</v>
      </c>
      <c r="G25" s="27">
        <f t="shared" si="3"/>
        <v>14.64</v>
      </c>
      <c r="H25" s="6">
        <f t="shared" si="4"/>
        <v>0</v>
      </c>
      <c r="I25" s="27">
        <f t="shared" si="5"/>
        <v>0</v>
      </c>
    </row>
    <row r="26" spans="1:9" ht="108" customHeight="1" x14ac:dyDescent="0.25">
      <c r="A26" s="31"/>
      <c r="C26" s="33" t="s">
        <v>61</v>
      </c>
      <c r="D26" s="33" t="s">
        <v>63</v>
      </c>
      <c r="E26" s="10">
        <v>0</v>
      </c>
      <c r="F26" s="6">
        <v>1860</v>
      </c>
      <c r="G26" s="27">
        <f t="shared" si="3"/>
        <v>2269.1999999999998</v>
      </c>
      <c r="H26" s="6">
        <f t="shared" si="4"/>
        <v>0</v>
      </c>
      <c r="I26" s="27">
        <f t="shared" si="5"/>
        <v>0</v>
      </c>
    </row>
    <row r="27" spans="1:9" ht="108" customHeight="1" x14ac:dyDescent="0.25">
      <c r="A27" s="31"/>
      <c r="C27" s="33" t="s">
        <v>62</v>
      </c>
      <c r="D27" s="33" t="s">
        <v>64</v>
      </c>
      <c r="E27" s="10">
        <v>0</v>
      </c>
      <c r="F27" s="6">
        <v>930</v>
      </c>
      <c r="G27" s="27">
        <f t="shared" si="3"/>
        <v>1134.5999999999999</v>
      </c>
      <c r="H27" s="6">
        <f t="shared" si="4"/>
        <v>0</v>
      </c>
      <c r="I27" s="27">
        <f t="shared" si="5"/>
        <v>0</v>
      </c>
    </row>
    <row r="28" spans="1:9" ht="108" customHeight="1" x14ac:dyDescent="0.25">
      <c r="A28" s="31"/>
      <c r="C28" s="33" t="s">
        <v>65</v>
      </c>
      <c r="D28" s="33" t="s">
        <v>69</v>
      </c>
      <c r="E28" s="10">
        <v>0</v>
      </c>
      <c r="F28" s="6">
        <v>131</v>
      </c>
      <c r="G28" s="27">
        <f t="shared" si="3"/>
        <v>159.82</v>
      </c>
      <c r="H28" s="6">
        <f t="shared" si="4"/>
        <v>0</v>
      </c>
      <c r="I28" s="27">
        <f t="shared" si="5"/>
        <v>0</v>
      </c>
    </row>
    <row r="29" spans="1:9" ht="108" customHeight="1" x14ac:dyDescent="0.25">
      <c r="A29" s="31"/>
      <c r="C29" s="33" t="s">
        <v>66</v>
      </c>
      <c r="D29" s="33" t="s">
        <v>70</v>
      </c>
      <c r="E29" s="10">
        <v>0</v>
      </c>
      <c r="F29" s="6">
        <v>12</v>
      </c>
      <c r="G29" s="27">
        <f t="shared" si="3"/>
        <v>14.64</v>
      </c>
      <c r="H29" s="6">
        <f t="shared" si="4"/>
        <v>0</v>
      </c>
      <c r="I29" s="27">
        <f t="shared" si="5"/>
        <v>0</v>
      </c>
    </row>
    <row r="30" spans="1:9" ht="108" customHeight="1" x14ac:dyDescent="0.25">
      <c r="A30" s="31"/>
      <c r="C30" s="33" t="s">
        <v>67</v>
      </c>
      <c r="D30" s="33" t="s">
        <v>63</v>
      </c>
      <c r="E30" s="10">
        <v>0</v>
      </c>
      <c r="F30" s="6">
        <v>1860</v>
      </c>
      <c r="G30" s="27">
        <f t="shared" si="3"/>
        <v>2269.1999999999998</v>
      </c>
      <c r="H30" s="6">
        <f t="shared" si="4"/>
        <v>0</v>
      </c>
      <c r="I30" s="27">
        <f t="shared" si="5"/>
        <v>0</v>
      </c>
    </row>
    <row r="31" spans="1:9" ht="108" customHeight="1" x14ac:dyDescent="0.25">
      <c r="A31" s="31"/>
      <c r="C31" s="33" t="s">
        <v>68</v>
      </c>
      <c r="D31" s="33" t="s">
        <v>64</v>
      </c>
      <c r="E31" s="10">
        <v>0</v>
      </c>
      <c r="F31" s="6">
        <v>930</v>
      </c>
      <c r="G31" s="27">
        <f t="shared" si="3"/>
        <v>1134.5999999999999</v>
      </c>
      <c r="H31" s="6">
        <f t="shared" si="4"/>
        <v>0</v>
      </c>
      <c r="I31" s="27">
        <f t="shared" si="5"/>
        <v>0</v>
      </c>
    </row>
    <row r="32" spans="1:9" ht="108" customHeight="1" x14ac:dyDescent="0.25">
      <c r="A32" s="31"/>
      <c r="B32" s="31"/>
      <c r="C32" s="33" t="s">
        <v>107</v>
      </c>
      <c r="D32" s="33" t="s">
        <v>106</v>
      </c>
      <c r="E32" s="10">
        <v>0</v>
      </c>
      <c r="F32" s="6">
        <v>13</v>
      </c>
      <c r="G32" s="27">
        <f t="shared" si="3"/>
        <v>15.86</v>
      </c>
      <c r="H32" s="6">
        <f t="shared" si="4"/>
        <v>0</v>
      </c>
      <c r="I32" s="27">
        <f t="shared" si="5"/>
        <v>0</v>
      </c>
    </row>
    <row r="33" spans="1:9" ht="108" customHeight="1" x14ac:dyDescent="0.25">
      <c r="A33" s="31"/>
      <c r="B33" s="31"/>
      <c r="C33" s="33" t="s">
        <v>108</v>
      </c>
      <c r="D33" s="33" t="s">
        <v>109</v>
      </c>
      <c r="E33" s="10">
        <v>0</v>
      </c>
      <c r="F33" s="6">
        <v>229</v>
      </c>
      <c r="G33" s="27">
        <f t="shared" si="3"/>
        <v>279.38</v>
      </c>
      <c r="H33" s="6">
        <f t="shared" si="4"/>
        <v>0</v>
      </c>
      <c r="I33" s="27">
        <f t="shared" si="5"/>
        <v>0</v>
      </c>
    </row>
    <row r="34" spans="1:9" ht="108" customHeight="1" x14ac:dyDescent="0.25">
      <c r="A34" s="31"/>
      <c r="B34" s="4"/>
      <c r="C34" s="33" t="s">
        <v>104</v>
      </c>
      <c r="D34" s="33" t="s">
        <v>105</v>
      </c>
      <c r="E34" s="10">
        <v>0</v>
      </c>
      <c r="F34" s="6">
        <v>1030</v>
      </c>
      <c r="G34" s="27">
        <f t="shared" si="3"/>
        <v>1256.5999999999999</v>
      </c>
      <c r="H34" s="6">
        <f t="shared" si="4"/>
        <v>0</v>
      </c>
      <c r="I34" s="27">
        <f t="shared" si="5"/>
        <v>0</v>
      </c>
    </row>
    <row r="35" spans="1:9" ht="108" customHeight="1" x14ac:dyDescent="0.25">
      <c r="A35" s="19"/>
      <c r="B35" s="4"/>
      <c r="C35" s="19" t="s">
        <v>112</v>
      </c>
      <c r="D35" s="19" t="s">
        <v>111</v>
      </c>
      <c r="E35" s="10">
        <v>0</v>
      </c>
      <c r="F35" s="6">
        <v>127</v>
      </c>
      <c r="G35" s="27">
        <f t="shared" si="3"/>
        <v>154.94</v>
      </c>
      <c r="H35" s="6">
        <f t="shared" ref="H35" si="6">F35*E35</f>
        <v>0</v>
      </c>
      <c r="I35" s="27">
        <f t="shared" ref="I35" si="7">G35*E35</f>
        <v>0</v>
      </c>
    </row>
    <row r="36" spans="1:9" ht="108" customHeight="1" x14ac:dyDescent="0.25">
      <c r="A36" s="19"/>
      <c r="B36" s="4"/>
      <c r="C36" s="19" t="s">
        <v>110</v>
      </c>
      <c r="D36" s="19" t="s">
        <v>111</v>
      </c>
      <c r="E36" s="10">
        <v>0</v>
      </c>
      <c r="F36" s="6">
        <v>670</v>
      </c>
      <c r="G36" s="27">
        <f t="shared" si="3"/>
        <v>817.4</v>
      </c>
      <c r="H36" s="6">
        <f t="shared" si="4"/>
        <v>0</v>
      </c>
      <c r="I36" s="27">
        <f t="shared" si="5"/>
        <v>0</v>
      </c>
    </row>
    <row r="37" spans="1:9" x14ac:dyDescent="0.25">
      <c r="B37" s="2"/>
    </row>
    <row r="38" spans="1:9" x14ac:dyDescent="0.25">
      <c r="B38" s="2"/>
      <c r="G38" s="3" t="s">
        <v>9</v>
      </c>
      <c r="H38" s="3">
        <f>SUM(H25:H37)</f>
        <v>0</v>
      </c>
      <c r="I38" s="28">
        <f>SUM(I25:I37)</f>
        <v>0</v>
      </c>
    </row>
    <row r="39" spans="1:9" x14ac:dyDescent="0.25">
      <c r="B39" s="2"/>
    </row>
    <row r="40" spans="1:9" x14ac:dyDescent="0.25">
      <c r="B40" s="2"/>
      <c r="G40" s="3" t="s">
        <v>130</v>
      </c>
    </row>
    <row r="41" spans="1:9" x14ac:dyDescent="0.25">
      <c r="B41" s="2"/>
    </row>
    <row r="42" spans="1:9" x14ac:dyDescent="0.25">
      <c r="B42" s="2"/>
    </row>
    <row r="43" spans="1:9" x14ac:dyDescent="0.25">
      <c r="B43" s="2"/>
    </row>
    <row r="44" spans="1:9" x14ac:dyDescent="0.25">
      <c r="B44" s="2"/>
    </row>
    <row r="45" spans="1:9" x14ac:dyDescent="0.25">
      <c r="B45" s="2"/>
    </row>
    <row r="46" spans="1:9" x14ac:dyDescent="0.25">
      <c r="B46" s="2"/>
    </row>
    <row r="47" spans="1:9" x14ac:dyDescent="0.25">
      <c r="B47" s="2"/>
    </row>
    <row r="48" spans="1:9"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sheetData>
  <mergeCells count="1">
    <mergeCell ref="A1:I1"/>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BFE6-8ABA-4F5F-9FA0-07B75A54AC5C}">
  <dimension ref="A1:P59"/>
  <sheetViews>
    <sheetView tabSelected="1" zoomScaleNormal="100" workbookViewId="0">
      <pane ySplit="2" topLeftCell="A3" activePane="bottomLeft" state="frozen"/>
      <selection pane="bottomLeft" sqref="A1:I1"/>
    </sheetView>
  </sheetViews>
  <sheetFormatPr defaultRowHeight="15" x14ac:dyDescent="0.25"/>
  <cols>
    <col min="1" max="1" width="16.140625" style="1" customWidth="1"/>
    <col min="2" max="2" width="48.28515625" style="2" customWidth="1"/>
    <col min="3" max="3" width="19.42578125" style="12" customWidth="1"/>
    <col min="4" max="4" width="52.5703125" style="2" customWidth="1"/>
    <col min="5" max="5" width="18.42578125" style="13" customWidth="1"/>
    <col min="6" max="6" width="18.140625" style="11" customWidth="1"/>
    <col min="7" max="9" width="18.140625" style="3" customWidth="1"/>
  </cols>
  <sheetData>
    <row r="1" spans="1:16" ht="68.25" customHeight="1" x14ac:dyDescent="0.25">
      <c r="A1" s="35" t="s">
        <v>131</v>
      </c>
      <c r="B1" s="35"/>
      <c r="C1" s="35"/>
      <c r="D1" s="35"/>
      <c r="E1" s="35"/>
      <c r="F1" s="35"/>
      <c r="G1" s="35"/>
      <c r="H1" s="35"/>
      <c r="I1" s="35"/>
    </row>
    <row r="2" spans="1:16" ht="30" customHeight="1" x14ac:dyDescent="0.25">
      <c r="A2" s="16" t="s">
        <v>0</v>
      </c>
      <c r="B2" s="5" t="s">
        <v>2</v>
      </c>
      <c r="C2" s="17" t="s">
        <v>1</v>
      </c>
      <c r="D2" s="5" t="s">
        <v>7</v>
      </c>
      <c r="E2" s="9" t="s">
        <v>8</v>
      </c>
      <c r="F2" s="26" t="s">
        <v>77</v>
      </c>
      <c r="G2" s="26" t="s">
        <v>79</v>
      </c>
      <c r="H2" s="26" t="s">
        <v>78</v>
      </c>
      <c r="I2" s="26" t="s">
        <v>80</v>
      </c>
      <c r="J2" s="8"/>
      <c r="K2" s="8"/>
      <c r="L2" s="8"/>
      <c r="M2" s="8"/>
      <c r="N2" s="8"/>
      <c r="O2" s="8"/>
      <c r="P2" s="8"/>
    </row>
    <row r="3" spans="1:16" ht="108" customHeight="1" x14ac:dyDescent="0.25">
      <c r="A3" s="34" t="s">
        <v>127</v>
      </c>
      <c r="B3" s="4"/>
      <c r="C3" s="25" t="s">
        <v>128</v>
      </c>
      <c r="D3" s="30" t="s">
        <v>129</v>
      </c>
      <c r="E3" s="10">
        <v>0</v>
      </c>
      <c r="F3" s="15">
        <v>1000</v>
      </c>
      <c r="G3" s="27">
        <f t="shared" ref="G3:G8" si="0">F3*1.22</f>
        <v>1220</v>
      </c>
      <c r="H3" s="6">
        <f t="shared" ref="H3" si="1">F3*E3</f>
        <v>0</v>
      </c>
      <c r="I3" s="27">
        <f t="shared" ref="I3" si="2">G3*E3</f>
        <v>0</v>
      </c>
    </row>
    <row r="4" spans="1:16" ht="108" customHeight="1" x14ac:dyDescent="0.25">
      <c r="A4" s="34" t="s">
        <v>113</v>
      </c>
      <c r="B4" s="4"/>
      <c r="C4" s="25" t="s">
        <v>117</v>
      </c>
      <c r="D4" s="30" t="s">
        <v>122</v>
      </c>
      <c r="E4" s="10">
        <v>0</v>
      </c>
      <c r="F4" s="15">
        <v>1500</v>
      </c>
      <c r="G4" s="27">
        <f t="shared" si="0"/>
        <v>1830</v>
      </c>
      <c r="H4" s="6">
        <f t="shared" ref="H4:H8" si="3">F4*E4</f>
        <v>0</v>
      </c>
      <c r="I4" s="27">
        <f t="shared" ref="I4:I8" si="4">G4*E4</f>
        <v>0</v>
      </c>
    </row>
    <row r="5" spans="1:16" ht="108" customHeight="1" x14ac:dyDescent="0.25">
      <c r="A5" s="34" t="s">
        <v>116</v>
      </c>
      <c r="B5" s="4"/>
      <c r="C5" s="25" t="s">
        <v>118</v>
      </c>
      <c r="D5" s="30" t="s">
        <v>123</v>
      </c>
      <c r="E5" s="10">
        <v>0</v>
      </c>
      <c r="F5" s="6">
        <v>2500</v>
      </c>
      <c r="G5" s="27">
        <f t="shared" si="0"/>
        <v>3050</v>
      </c>
      <c r="H5" s="6">
        <f t="shared" si="3"/>
        <v>0</v>
      </c>
      <c r="I5" s="27">
        <f t="shared" si="4"/>
        <v>0</v>
      </c>
    </row>
    <row r="6" spans="1:16" ht="108" customHeight="1" x14ac:dyDescent="0.25">
      <c r="A6" s="34" t="s">
        <v>114</v>
      </c>
      <c r="B6" s="4"/>
      <c r="C6" s="25" t="s">
        <v>119</v>
      </c>
      <c r="D6" s="33" t="s">
        <v>121</v>
      </c>
      <c r="E6" s="10">
        <v>0</v>
      </c>
      <c r="F6" s="6">
        <v>350</v>
      </c>
      <c r="G6" s="27">
        <f t="shared" si="0"/>
        <v>427</v>
      </c>
      <c r="H6" s="6">
        <f t="shared" si="3"/>
        <v>0</v>
      </c>
      <c r="I6" s="27">
        <f t="shared" si="4"/>
        <v>0</v>
      </c>
    </row>
    <row r="7" spans="1:16" ht="108" customHeight="1" x14ac:dyDescent="0.25">
      <c r="A7" s="34" t="s">
        <v>115</v>
      </c>
      <c r="B7" s="4"/>
      <c r="C7" s="25" t="s">
        <v>120</v>
      </c>
      <c r="D7" s="33" t="s">
        <v>121</v>
      </c>
      <c r="E7" s="10">
        <v>0</v>
      </c>
      <c r="F7" s="6">
        <v>580</v>
      </c>
      <c r="G7" s="27">
        <f t="shared" si="0"/>
        <v>707.6</v>
      </c>
      <c r="H7" s="6">
        <f t="shared" si="3"/>
        <v>0</v>
      </c>
      <c r="I7" s="27">
        <f t="shared" si="4"/>
        <v>0</v>
      </c>
    </row>
    <row r="8" spans="1:16" ht="108" customHeight="1" x14ac:dyDescent="0.25">
      <c r="A8" s="25" t="s">
        <v>126</v>
      </c>
      <c r="B8" s="4"/>
      <c r="C8" s="32" t="s">
        <v>125</v>
      </c>
      <c r="D8" s="33" t="s">
        <v>124</v>
      </c>
      <c r="E8" s="10">
        <v>0</v>
      </c>
      <c r="F8" s="6">
        <v>2000</v>
      </c>
      <c r="G8" s="27">
        <f t="shared" si="0"/>
        <v>2440</v>
      </c>
      <c r="H8" s="6">
        <f t="shared" si="3"/>
        <v>0</v>
      </c>
      <c r="I8" s="27">
        <f t="shared" si="4"/>
        <v>0</v>
      </c>
    </row>
    <row r="10" spans="1:16" x14ac:dyDescent="0.25">
      <c r="G10" s="3" t="s">
        <v>9</v>
      </c>
      <c r="H10" s="3">
        <f>SUM(H9:H9)</f>
        <v>0</v>
      </c>
      <c r="I10" s="28">
        <f>SUM(I9:I9)</f>
        <v>0</v>
      </c>
    </row>
    <row r="12" spans="1:16" x14ac:dyDescent="0.25">
      <c r="G12" s="3" t="s">
        <v>130</v>
      </c>
    </row>
    <row r="21" spans="1:16" s="12" customFormat="1" x14ac:dyDescent="0.25">
      <c r="A21" s="1"/>
      <c r="B21" s="2"/>
      <c r="D21" s="2"/>
      <c r="E21" s="13"/>
      <c r="F21" s="11"/>
      <c r="G21" s="3"/>
      <c r="H21" s="3"/>
      <c r="I21" s="3"/>
      <c r="J21"/>
      <c r="K21"/>
      <c r="L21"/>
      <c r="M21"/>
      <c r="N21"/>
      <c r="O21"/>
      <c r="P21"/>
    </row>
    <row r="22" spans="1:16" s="12" customFormat="1" x14ac:dyDescent="0.25">
      <c r="A22" s="1"/>
      <c r="B22" s="2"/>
      <c r="D22" s="2"/>
      <c r="E22" s="13"/>
      <c r="F22" s="11"/>
      <c r="G22" s="3"/>
      <c r="H22" s="3"/>
      <c r="I22" s="3"/>
      <c r="J22"/>
      <c r="K22"/>
      <c r="L22"/>
      <c r="M22"/>
      <c r="N22"/>
      <c r="O22"/>
      <c r="P22"/>
    </row>
    <row r="23" spans="1:16" s="12" customFormat="1" x14ac:dyDescent="0.25">
      <c r="A23" s="1"/>
      <c r="B23" s="2"/>
      <c r="D23" s="2"/>
      <c r="E23" s="13"/>
      <c r="F23" s="11"/>
      <c r="G23" s="3"/>
      <c r="H23" s="3"/>
      <c r="I23" s="3"/>
      <c r="J23"/>
      <c r="K23"/>
      <c r="L23"/>
      <c r="M23"/>
      <c r="N23"/>
      <c r="O23"/>
      <c r="P23"/>
    </row>
    <row r="24" spans="1:16" s="12" customFormat="1" x14ac:dyDescent="0.25">
      <c r="A24" s="1"/>
      <c r="B24" s="2"/>
      <c r="D24" s="2"/>
      <c r="E24" s="13"/>
      <c r="F24" s="11"/>
      <c r="G24" s="3"/>
      <c r="H24" s="3"/>
      <c r="I24" s="3"/>
      <c r="J24"/>
      <c r="K24"/>
      <c r="L24"/>
      <c r="M24"/>
      <c r="N24"/>
      <c r="O24"/>
      <c r="P24"/>
    </row>
    <row r="25" spans="1:16" s="12" customFormat="1" x14ac:dyDescent="0.25">
      <c r="A25" s="1"/>
      <c r="B25" s="2"/>
      <c r="D25" s="2"/>
      <c r="E25" s="13"/>
      <c r="F25" s="11"/>
      <c r="G25" s="3"/>
      <c r="H25" s="3"/>
      <c r="I25" s="3"/>
      <c r="J25"/>
      <c r="K25"/>
      <c r="L25"/>
      <c r="M25"/>
      <c r="N25"/>
      <c r="O25"/>
      <c r="P25"/>
    </row>
    <row r="26" spans="1:16" s="12" customFormat="1" x14ac:dyDescent="0.25">
      <c r="A26" s="1"/>
      <c r="B26" s="2"/>
      <c r="D26" s="2"/>
      <c r="E26" s="13"/>
      <c r="F26" s="11"/>
      <c r="G26" s="3"/>
      <c r="H26" s="3"/>
      <c r="I26" s="3"/>
      <c r="J26"/>
      <c r="K26"/>
      <c r="L26"/>
      <c r="M26"/>
      <c r="N26"/>
      <c r="O26"/>
      <c r="P26"/>
    </row>
    <row r="27" spans="1:16" s="12" customFormat="1" x14ac:dyDescent="0.25">
      <c r="A27" s="1"/>
      <c r="B27" s="2"/>
      <c r="D27" s="2"/>
      <c r="E27" s="13"/>
      <c r="F27" s="11"/>
      <c r="G27" s="3"/>
      <c r="H27" s="3"/>
      <c r="I27" s="3"/>
      <c r="J27"/>
      <c r="K27"/>
      <c r="L27"/>
      <c r="M27"/>
      <c r="N27"/>
      <c r="O27"/>
      <c r="P27"/>
    </row>
    <row r="28" spans="1:16" s="12" customFormat="1" x14ac:dyDescent="0.25">
      <c r="A28" s="1"/>
      <c r="B28" s="2"/>
      <c r="D28" s="2"/>
      <c r="E28" s="13"/>
      <c r="F28" s="11"/>
      <c r="G28" s="3"/>
      <c r="H28" s="3"/>
      <c r="I28" s="3"/>
      <c r="J28"/>
      <c r="K28"/>
      <c r="L28"/>
      <c r="M28"/>
      <c r="N28"/>
      <c r="O28"/>
      <c r="P28"/>
    </row>
    <row r="29" spans="1:16" s="12" customFormat="1" x14ac:dyDescent="0.25">
      <c r="A29" s="1"/>
      <c r="B29" s="2"/>
      <c r="D29" s="2"/>
      <c r="E29" s="13"/>
      <c r="F29" s="11"/>
      <c r="G29" s="3"/>
      <c r="H29" s="3"/>
      <c r="I29" s="3"/>
      <c r="J29"/>
      <c r="K29"/>
      <c r="L29"/>
      <c r="M29"/>
      <c r="N29"/>
      <c r="O29"/>
      <c r="P29"/>
    </row>
    <row r="30" spans="1:16" s="12" customFormat="1" x14ac:dyDescent="0.25">
      <c r="A30" s="1"/>
      <c r="B30" s="2"/>
      <c r="D30" s="2"/>
      <c r="E30" s="13"/>
      <c r="F30" s="11"/>
      <c r="G30" s="3"/>
      <c r="H30" s="3"/>
      <c r="I30" s="3"/>
      <c r="J30"/>
      <c r="K30"/>
      <c r="L30"/>
      <c r="M30"/>
      <c r="N30"/>
      <c r="O30"/>
      <c r="P30"/>
    </row>
    <row r="31" spans="1:16" s="12" customFormat="1" x14ac:dyDescent="0.25">
      <c r="A31" s="1"/>
      <c r="B31" s="2"/>
      <c r="D31" s="2"/>
      <c r="E31" s="13"/>
      <c r="F31" s="11"/>
      <c r="G31" s="3"/>
      <c r="H31" s="3"/>
      <c r="I31" s="3"/>
      <c r="J31"/>
      <c r="K31"/>
      <c r="L31"/>
      <c r="M31"/>
      <c r="N31"/>
      <c r="O31"/>
      <c r="P31"/>
    </row>
    <row r="32" spans="1:16" s="12" customFormat="1" x14ac:dyDescent="0.25">
      <c r="A32" s="1"/>
      <c r="B32" s="2"/>
      <c r="D32" s="2"/>
      <c r="E32" s="13"/>
      <c r="F32" s="11"/>
      <c r="G32" s="3"/>
      <c r="H32" s="3"/>
      <c r="I32" s="3"/>
      <c r="J32"/>
      <c r="K32"/>
      <c r="L32"/>
      <c r="M32"/>
      <c r="N32"/>
      <c r="O32"/>
      <c r="P32"/>
    </row>
    <row r="33" spans="1:16" s="12" customFormat="1" x14ac:dyDescent="0.25">
      <c r="A33" s="1"/>
      <c r="B33" s="2"/>
      <c r="D33" s="2"/>
      <c r="E33" s="13"/>
      <c r="F33" s="11"/>
      <c r="G33" s="3"/>
      <c r="H33" s="3"/>
      <c r="I33" s="3"/>
      <c r="J33"/>
      <c r="K33"/>
      <c r="L33"/>
      <c r="M33"/>
      <c r="N33"/>
      <c r="O33"/>
      <c r="P33"/>
    </row>
    <row r="34" spans="1:16" s="12" customFormat="1" x14ac:dyDescent="0.25">
      <c r="A34" s="1"/>
      <c r="B34" s="2"/>
      <c r="D34" s="2"/>
      <c r="E34" s="13"/>
      <c r="F34" s="11"/>
      <c r="G34" s="3"/>
      <c r="H34" s="3"/>
      <c r="I34" s="3"/>
      <c r="J34"/>
      <c r="K34"/>
      <c r="L34"/>
      <c r="M34"/>
      <c r="N34"/>
      <c r="O34"/>
      <c r="P34"/>
    </row>
    <row r="35" spans="1:16" s="12" customFormat="1" x14ac:dyDescent="0.25">
      <c r="A35" s="1"/>
      <c r="B35" s="2"/>
      <c r="D35" s="2"/>
      <c r="E35" s="13"/>
      <c r="F35" s="11"/>
      <c r="G35" s="3"/>
      <c r="H35" s="3"/>
      <c r="I35" s="3"/>
      <c r="J35"/>
      <c r="K35"/>
      <c r="L35"/>
      <c r="M35"/>
      <c r="N35"/>
      <c r="O35"/>
      <c r="P35"/>
    </row>
    <row r="36" spans="1:16" s="12" customFormat="1" x14ac:dyDescent="0.25">
      <c r="A36" s="1"/>
      <c r="B36" s="2"/>
      <c r="D36" s="2"/>
      <c r="E36" s="13"/>
      <c r="F36" s="11"/>
      <c r="G36" s="3"/>
      <c r="H36" s="3"/>
      <c r="I36" s="3"/>
      <c r="J36"/>
      <c r="K36"/>
      <c r="L36"/>
      <c r="M36"/>
      <c r="N36"/>
      <c r="O36"/>
      <c r="P36"/>
    </row>
    <row r="37" spans="1:16" s="12" customFormat="1" x14ac:dyDescent="0.25">
      <c r="A37" s="1"/>
      <c r="B37" s="2"/>
      <c r="D37" s="2"/>
      <c r="E37" s="13"/>
      <c r="F37" s="11"/>
      <c r="G37" s="3"/>
      <c r="H37" s="3"/>
      <c r="I37" s="3"/>
      <c r="J37"/>
      <c r="K37"/>
      <c r="L37"/>
      <c r="M37"/>
      <c r="N37"/>
      <c r="O37"/>
      <c r="P37"/>
    </row>
    <row r="38" spans="1:16" s="12" customFormat="1" x14ac:dyDescent="0.25">
      <c r="A38" s="1"/>
      <c r="B38" s="2"/>
      <c r="D38" s="2"/>
      <c r="E38" s="13"/>
      <c r="F38" s="11"/>
      <c r="G38" s="3"/>
      <c r="H38" s="3"/>
      <c r="I38" s="3"/>
      <c r="J38"/>
      <c r="K38"/>
      <c r="L38"/>
      <c r="M38"/>
      <c r="N38"/>
      <c r="O38"/>
      <c r="P38"/>
    </row>
    <row r="39" spans="1:16" s="12" customFormat="1" x14ac:dyDescent="0.25">
      <c r="A39" s="1"/>
      <c r="B39" s="2"/>
      <c r="D39" s="2"/>
      <c r="E39" s="13"/>
      <c r="F39" s="11"/>
      <c r="G39" s="3"/>
      <c r="H39" s="3"/>
      <c r="I39" s="3"/>
      <c r="J39"/>
      <c r="K39"/>
      <c r="L39"/>
      <c r="M39"/>
      <c r="N39"/>
      <c r="O39"/>
      <c r="P39"/>
    </row>
    <row r="40" spans="1:16" s="12" customFormat="1" x14ac:dyDescent="0.25">
      <c r="A40" s="1"/>
      <c r="B40" s="2"/>
      <c r="D40" s="2"/>
      <c r="E40" s="13"/>
      <c r="F40" s="11"/>
      <c r="G40" s="3"/>
      <c r="H40" s="3"/>
      <c r="I40" s="3"/>
      <c r="J40"/>
      <c r="K40"/>
      <c r="L40"/>
      <c r="M40"/>
      <c r="N40"/>
      <c r="O40"/>
      <c r="P40"/>
    </row>
    <row r="41" spans="1:16" s="12" customFormat="1" x14ac:dyDescent="0.25">
      <c r="A41" s="1"/>
      <c r="B41" s="2"/>
      <c r="D41" s="2"/>
      <c r="E41" s="13"/>
      <c r="F41" s="11"/>
      <c r="G41" s="3"/>
      <c r="H41" s="3"/>
      <c r="I41" s="3"/>
      <c r="J41"/>
      <c r="K41"/>
      <c r="L41"/>
      <c r="M41"/>
      <c r="N41"/>
      <c r="O41"/>
      <c r="P41"/>
    </row>
    <row r="42" spans="1:16" s="12" customFormat="1" x14ac:dyDescent="0.25">
      <c r="A42" s="1"/>
      <c r="B42" s="2"/>
      <c r="D42" s="2"/>
      <c r="E42" s="13"/>
      <c r="F42" s="11"/>
      <c r="G42" s="3"/>
      <c r="H42" s="3"/>
      <c r="I42" s="3"/>
      <c r="J42"/>
      <c r="K42"/>
      <c r="L42"/>
      <c r="M42"/>
      <c r="N42"/>
      <c r="O42"/>
      <c r="P42"/>
    </row>
    <row r="43" spans="1:16" s="12" customFormat="1" x14ac:dyDescent="0.25">
      <c r="A43" s="1"/>
      <c r="B43" s="2"/>
      <c r="D43" s="2"/>
      <c r="E43" s="13"/>
      <c r="F43" s="11"/>
      <c r="G43" s="3"/>
      <c r="H43" s="3"/>
      <c r="I43" s="3"/>
      <c r="J43"/>
      <c r="K43"/>
      <c r="L43"/>
      <c r="M43"/>
      <c r="N43"/>
      <c r="O43"/>
      <c r="P43"/>
    </row>
    <row r="44" spans="1:16" s="12" customFormat="1" x14ac:dyDescent="0.25">
      <c r="A44" s="1"/>
      <c r="B44" s="2"/>
      <c r="D44" s="2"/>
      <c r="E44" s="13"/>
      <c r="F44" s="11"/>
      <c r="G44" s="3"/>
      <c r="H44" s="3"/>
      <c r="I44" s="3"/>
      <c r="J44"/>
      <c r="K44"/>
      <c r="L44"/>
      <c r="M44"/>
      <c r="N44"/>
      <c r="O44"/>
      <c r="P44"/>
    </row>
    <row r="45" spans="1:16" s="12" customFormat="1" x14ac:dyDescent="0.25">
      <c r="A45" s="1"/>
      <c r="B45" s="2"/>
      <c r="D45" s="2"/>
      <c r="E45" s="13"/>
      <c r="F45" s="11"/>
      <c r="G45" s="3"/>
      <c r="H45" s="3"/>
      <c r="I45" s="3"/>
      <c r="J45"/>
      <c r="K45"/>
      <c r="L45"/>
      <c r="M45"/>
      <c r="N45"/>
      <c r="O45"/>
      <c r="P45"/>
    </row>
    <row r="46" spans="1:16" s="12" customFormat="1" x14ac:dyDescent="0.25">
      <c r="A46" s="1"/>
      <c r="B46" s="2"/>
      <c r="D46" s="2"/>
      <c r="E46" s="13"/>
      <c r="F46" s="11"/>
      <c r="G46" s="3"/>
      <c r="H46" s="3"/>
      <c r="I46" s="3"/>
      <c r="J46"/>
      <c r="K46"/>
      <c r="L46"/>
      <c r="M46"/>
      <c r="N46"/>
      <c r="O46"/>
      <c r="P46"/>
    </row>
    <row r="47" spans="1:16" s="12" customFormat="1" x14ac:dyDescent="0.25">
      <c r="A47" s="1"/>
      <c r="B47" s="2"/>
      <c r="D47" s="2"/>
      <c r="E47" s="13"/>
      <c r="F47" s="11"/>
      <c r="G47" s="3"/>
      <c r="H47" s="3"/>
      <c r="I47" s="3"/>
      <c r="J47"/>
      <c r="K47"/>
      <c r="L47"/>
      <c r="M47"/>
      <c r="N47"/>
      <c r="O47"/>
      <c r="P47"/>
    </row>
    <row r="48" spans="1:16" s="12" customFormat="1" x14ac:dyDescent="0.25">
      <c r="A48" s="1"/>
      <c r="B48" s="2"/>
      <c r="D48" s="2"/>
      <c r="E48" s="13"/>
      <c r="F48" s="11"/>
      <c r="G48" s="3"/>
      <c r="H48" s="3"/>
      <c r="I48" s="3"/>
      <c r="J48"/>
      <c r="K48"/>
      <c r="L48"/>
      <c r="M48"/>
      <c r="N48"/>
      <c r="O48"/>
      <c r="P48"/>
    </row>
    <row r="49" spans="1:16" s="12" customFormat="1" x14ac:dyDescent="0.25">
      <c r="A49" s="1"/>
      <c r="B49" s="2"/>
      <c r="D49" s="2"/>
      <c r="E49" s="13"/>
      <c r="F49" s="11"/>
      <c r="G49" s="3"/>
      <c r="H49" s="3"/>
      <c r="I49" s="3"/>
      <c r="J49"/>
      <c r="K49"/>
      <c r="L49"/>
      <c r="M49"/>
      <c r="N49"/>
      <c r="O49"/>
      <c r="P49"/>
    </row>
    <row r="50" spans="1:16" s="12" customFormat="1" x14ac:dyDescent="0.25">
      <c r="A50" s="1"/>
      <c r="B50" s="2"/>
      <c r="D50" s="2"/>
      <c r="E50" s="13"/>
      <c r="F50" s="11"/>
      <c r="G50" s="3"/>
      <c r="H50" s="3"/>
      <c r="I50" s="3"/>
      <c r="J50"/>
      <c r="K50"/>
      <c r="L50"/>
      <c r="M50"/>
      <c r="N50"/>
      <c r="O50"/>
      <c r="P50"/>
    </row>
    <row r="51" spans="1:16" s="12" customFormat="1" x14ac:dyDescent="0.25">
      <c r="A51" s="1"/>
      <c r="B51" s="2"/>
      <c r="D51" s="2"/>
      <c r="E51" s="13"/>
      <c r="F51" s="11"/>
      <c r="G51" s="3"/>
      <c r="H51" s="3"/>
      <c r="I51" s="3"/>
      <c r="J51"/>
      <c r="K51"/>
      <c r="L51"/>
      <c r="M51"/>
      <c r="N51"/>
      <c r="O51"/>
      <c r="P51"/>
    </row>
    <row r="52" spans="1:16" s="12" customFormat="1" x14ac:dyDescent="0.25">
      <c r="A52" s="1"/>
      <c r="B52" s="2"/>
      <c r="D52" s="2"/>
      <c r="E52" s="13"/>
      <c r="F52" s="11"/>
      <c r="G52" s="3"/>
      <c r="H52" s="3"/>
      <c r="I52" s="3"/>
      <c r="J52"/>
      <c r="K52"/>
      <c r="L52"/>
      <c r="M52"/>
      <c r="N52"/>
      <c r="O52"/>
      <c r="P52"/>
    </row>
    <row r="53" spans="1:16" s="12" customFormat="1" x14ac:dyDescent="0.25">
      <c r="A53" s="1"/>
      <c r="B53" s="2"/>
      <c r="D53" s="2"/>
      <c r="E53" s="13"/>
      <c r="F53" s="11"/>
      <c r="G53" s="3"/>
      <c r="H53" s="3"/>
      <c r="I53" s="3"/>
      <c r="J53"/>
      <c r="K53"/>
      <c r="L53"/>
      <c r="M53"/>
      <c r="N53"/>
      <c r="O53"/>
      <c r="P53"/>
    </row>
    <row r="54" spans="1:16" s="12" customFormat="1" x14ac:dyDescent="0.25">
      <c r="A54" s="1"/>
      <c r="B54" s="2"/>
      <c r="D54" s="2"/>
      <c r="E54" s="13"/>
      <c r="F54" s="11"/>
      <c r="G54" s="3"/>
      <c r="H54" s="3"/>
      <c r="I54" s="3"/>
      <c r="J54"/>
      <c r="K54"/>
      <c r="L54"/>
      <c r="M54"/>
      <c r="N54"/>
      <c r="O54"/>
      <c r="P54"/>
    </row>
    <row r="55" spans="1:16" s="12" customFormat="1" x14ac:dyDescent="0.25">
      <c r="A55" s="1"/>
      <c r="B55" s="2"/>
      <c r="D55" s="2"/>
      <c r="E55" s="13"/>
      <c r="F55" s="11"/>
      <c r="G55" s="3"/>
      <c r="H55" s="3"/>
      <c r="I55" s="3"/>
      <c r="J55"/>
      <c r="K55"/>
      <c r="L55"/>
      <c r="M55"/>
      <c r="N55"/>
      <c r="O55"/>
      <c r="P55"/>
    </row>
    <row r="56" spans="1:16" s="12" customFormat="1" x14ac:dyDescent="0.25">
      <c r="A56" s="1"/>
      <c r="B56" s="2"/>
      <c r="D56" s="2"/>
      <c r="E56" s="13"/>
      <c r="F56" s="11"/>
      <c r="G56" s="3"/>
      <c r="H56" s="3"/>
      <c r="I56" s="3"/>
      <c r="J56"/>
      <c r="K56"/>
      <c r="L56"/>
      <c r="M56"/>
      <c r="N56"/>
      <c r="O56"/>
      <c r="P56"/>
    </row>
    <row r="57" spans="1:16" s="12" customFormat="1" x14ac:dyDescent="0.25">
      <c r="A57" s="1"/>
      <c r="B57" s="2"/>
      <c r="D57" s="2"/>
      <c r="E57" s="13"/>
      <c r="F57" s="11"/>
      <c r="G57" s="3"/>
      <c r="H57" s="3"/>
      <c r="I57" s="3"/>
      <c r="J57"/>
      <c r="K57"/>
      <c r="L57"/>
      <c r="M57"/>
      <c r="N57"/>
      <c r="O57"/>
      <c r="P57"/>
    </row>
    <row r="58" spans="1:16" s="12" customFormat="1" x14ac:dyDescent="0.25">
      <c r="A58" s="1"/>
      <c r="B58" s="2"/>
      <c r="D58" s="2"/>
      <c r="E58" s="13"/>
      <c r="F58" s="11"/>
      <c r="G58" s="3"/>
      <c r="H58" s="3"/>
      <c r="I58" s="3"/>
      <c r="J58"/>
      <c r="K58"/>
      <c r="L58"/>
      <c r="M58"/>
      <c r="N58"/>
      <c r="O58"/>
      <c r="P58"/>
    </row>
    <row r="59" spans="1:16" s="12" customFormat="1" x14ac:dyDescent="0.25">
      <c r="A59" s="1"/>
      <c r="B59" s="2"/>
      <c r="D59" s="2"/>
      <c r="E59" s="13"/>
      <c r="F59" s="11"/>
      <c r="G59" s="3"/>
      <c r="H59" s="3"/>
      <c r="I59" s="3"/>
      <c r="J59"/>
      <c r="K59"/>
      <c r="L59"/>
      <c r="M59"/>
      <c r="N59"/>
      <c r="O59"/>
      <c r="P59"/>
    </row>
  </sheetData>
  <mergeCells count="1">
    <mergeCell ref="A1:I1"/>
  </mergeCells>
  <pageMargins left="0.70866141732283472" right="0.70866141732283472" top="0.74803149606299213" bottom="0.74803149606299213"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3D64A0B6769844B71E339C3AAEB52F" ma:contentTypeVersion="8" ma:contentTypeDescription="Creare un nuovo documento." ma:contentTypeScope="" ma:versionID="749c1db213cd004e91b3b6806510dd6a">
  <xsd:schema xmlns:xsd="http://www.w3.org/2001/XMLSchema" xmlns:xs="http://www.w3.org/2001/XMLSchema" xmlns:p="http://schemas.microsoft.com/office/2006/metadata/properties" xmlns:ns3="b6967324-12c1-4520-a81f-8c52fb38e589" xmlns:ns4="feaf18af-e9f6-464e-a5b1-5ac25dbbe941" targetNamespace="http://schemas.microsoft.com/office/2006/metadata/properties" ma:root="true" ma:fieldsID="85f07d968c59c791073a355a0fca252c" ns3:_="" ns4:_="">
    <xsd:import namespace="b6967324-12c1-4520-a81f-8c52fb38e589"/>
    <xsd:import namespace="feaf18af-e9f6-464e-a5b1-5ac25dbbe94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67324-12c1-4520-a81f-8c52fb38e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af18af-e9f6-464e-a5b1-5ac25dbbe941"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CCB2AC-422D-405A-9BB2-0DFD9975B7A1}">
  <ds:schemaRefs>
    <ds:schemaRef ds:uri="http://schemas.microsoft.com/sharepoint/v3/contenttype/forms"/>
  </ds:schemaRefs>
</ds:datastoreItem>
</file>

<file path=customXml/itemProps2.xml><?xml version="1.0" encoding="utf-8"?>
<ds:datastoreItem xmlns:ds="http://schemas.openxmlformats.org/officeDocument/2006/customXml" ds:itemID="{07C81F91-8EE4-492E-8CE1-F3883271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67324-12c1-4520-a81f-8c52fb38e589"/>
    <ds:schemaRef ds:uri="feaf18af-e9f6-464e-a5b1-5ac25dbbe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E9B82A-772E-4653-9F95-903BD0EA9D3B}">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b6967324-12c1-4520-a81f-8c52fb38e589"/>
    <ds:schemaRef ds:uri="http://schemas.microsoft.com/office/2006/metadata/properties"/>
    <ds:schemaRef ds:uri="http://schemas.openxmlformats.org/package/2006/metadata/core-properties"/>
    <ds:schemaRef ds:uri="feaf18af-e9f6-464e-a5b1-5ac25dbbe941"/>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Tecnologia</vt:lpstr>
      <vt:lpstr>Materiale STEM</vt:lpstr>
      <vt:lpstr>Software STEM</vt:lpstr>
      <vt:lpstr>'Materiale STEM'!Area_stampa</vt:lpstr>
      <vt:lpstr>'Software STEM'!Area_stampa</vt:lpstr>
      <vt:lpstr>Tecnologia!Area_stampa</vt:lpstr>
      <vt:lpstr>'Materiale STEM'!Titoli_stampa</vt:lpstr>
      <vt:lpstr>'Software STEM'!Titoli_stampa</vt:lpstr>
      <vt:lpstr>Tecnologia!Titoli_stampa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Alessia</dc:creator>
  <cp:lastModifiedBy>TSA7000</cp:lastModifiedBy>
  <cp:lastPrinted>2022-12-23T10:48:59Z</cp:lastPrinted>
  <dcterms:created xsi:type="dcterms:W3CDTF">2022-12-13T10:57:21Z</dcterms:created>
  <dcterms:modified xsi:type="dcterms:W3CDTF">2023-12-07T08:18:29Z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0x0101007D3D64A0B6769844B71E339C3AAEB52F</vt:lpwstr>
  </property>
</Properties>
</file>